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levelező" sheetId="1" r:id="rId1"/>
  </sheets>
  <definedNames>
    <definedName name="_xlnm.Print_Titles" localSheetId="0">'levelező'!$5:$7</definedName>
    <definedName name="_xlnm.Print_Area" localSheetId="0">'levelező'!$A:$AG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86" authorId="0">
      <text>
        <r>
          <rPr>
            <b/>
            <sz val="9"/>
            <rFont val="Tahoma"/>
            <family val="2"/>
          </rPr>
          <t>aláírásról gyakorlati jegyre változtatva 2019.05.06.</t>
        </r>
      </text>
    </comment>
  </commentList>
</comments>
</file>

<file path=xl/sharedStrings.xml><?xml version="1.0" encoding="utf-8"?>
<sst xmlns="http://schemas.openxmlformats.org/spreadsheetml/2006/main" count="268" uniqueCount="165">
  <si>
    <t>Mezőgazdasági vízgazdálkodási és környezettechnológiai mérnöki  alapszak levelező tanterve</t>
  </si>
  <si>
    <t>Kód</t>
  </si>
  <si>
    <t>Tantárgy megnevezése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</si>
  <si>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</si>
  <si>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</si>
  <si>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</si>
  <si>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</si>
  <si>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 félév </t>
  </si>
  <si>
    <t xml:space="preserve">VI. félév </t>
  </si>
  <si>
    <t xml:space="preserve">VII. félév </t>
  </si>
  <si>
    <t>Tárgyfelelős</t>
  </si>
  <si>
    <t>ea</t>
  </si>
  <si>
    <t>gy</t>
  </si>
  <si>
    <t>v</t>
  </si>
  <si>
    <t>kr</t>
  </si>
  <si>
    <t>h</t>
  </si>
  <si>
    <t>Kötelező és kötelezően választható tantárgyak</t>
  </si>
  <si>
    <t>Mérnöki matematika</t>
  </si>
  <si>
    <t>K</t>
  </si>
  <si>
    <t>Dr. Vincze Szilvia</t>
  </si>
  <si>
    <t>Statisztika</t>
  </si>
  <si>
    <t>Dr. Huzsvai László</t>
  </si>
  <si>
    <t>Mérnöki fizika</t>
  </si>
  <si>
    <t>Dr. Sipos Péter</t>
  </si>
  <si>
    <t>Óraszám összesen:</t>
  </si>
  <si>
    <t xml:space="preserve">Mérnöki alapismeretek 2. ismeretkör  </t>
  </si>
  <si>
    <t>Geodézia</t>
  </si>
  <si>
    <t>Dr. Fehér Zsolt</t>
  </si>
  <si>
    <t>Felszíni és felszín alatti vízkészletek hidrológiája</t>
  </si>
  <si>
    <t>G</t>
  </si>
  <si>
    <t>Általános gépészeti ismeretek</t>
  </si>
  <si>
    <t>Dr. Hagymássy Zoltán</t>
  </si>
  <si>
    <t>Természettudományos alapismeretek 1. ismeretkör</t>
  </si>
  <si>
    <t>Kémia I. (szervetlen)</t>
  </si>
  <si>
    <t>Dr. Béni Áron</t>
  </si>
  <si>
    <t>Kémia II. (szerves és biokémia)</t>
  </si>
  <si>
    <t>Mg vízgazdálkodás talajtani és agrokémiai alapjai</t>
  </si>
  <si>
    <t>Természettudományos alapismeretek 2. ismeretkör</t>
  </si>
  <si>
    <t xml:space="preserve">Környezettechnológia mikrobiológiai alapjai </t>
  </si>
  <si>
    <t>Dr. Boczonádi Imre</t>
  </si>
  <si>
    <t>Ökológia</t>
  </si>
  <si>
    <t>Dr. Juhász Lajos</t>
  </si>
  <si>
    <t>Természet- és tájvédelem</t>
  </si>
  <si>
    <t xml:space="preserve">Mezőgazdasági alapismeretek 1. ismeretkör  </t>
  </si>
  <si>
    <t>Földműveléstan, földhasználat</t>
  </si>
  <si>
    <t>Öntözéses növénytermesztés és gyepgazdálkodás</t>
  </si>
  <si>
    <t xml:space="preserve">Dr. Csajbók József  </t>
  </si>
  <si>
    <t>Állattenyésztés</t>
  </si>
  <si>
    <t>Dr. Komlósi István</t>
  </si>
  <si>
    <t>Kertészeti termelés</t>
  </si>
  <si>
    <t>Dr. Holb Imre</t>
  </si>
  <si>
    <t>Növényvédelem</t>
  </si>
  <si>
    <t>Dr. Radócz László</t>
  </si>
  <si>
    <t>Precíziós vízgazdálkodás</t>
  </si>
  <si>
    <t>Dr. Tamás János</t>
  </si>
  <si>
    <t>Agrometeorológia</t>
  </si>
  <si>
    <t>A víz- és a környezet gazdaságban, vállalati menedzsmentben betöltött szerepe</t>
  </si>
  <si>
    <t>Dr. Szőllősi Nikolett</t>
  </si>
  <si>
    <t>Víz- és környezet politika, jog, szakigazgatás</t>
  </si>
  <si>
    <t>Munkavédelmi és munkabiztonsági ismeretek</t>
  </si>
  <si>
    <t>Vízkezelési, vízhasználati, talajvédelmi és környezettechnológiai ismeretek ismeretkör (Szakmai törzsanyag 1.)</t>
  </si>
  <si>
    <t>Vízgépészeti és vízépítési ismeretek</t>
  </si>
  <si>
    <t xml:space="preserve">Árvízvédelem, belvízgazdálkodás, vízkárelhárítás </t>
  </si>
  <si>
    <t xml:space="preserve">Vízkezelési, vízhasználati, talajvédelmi és környezettechnológiai ismeretek ismeretkör  (Szakmai törzsanyag 2.) </t>
  </si>
  <si>
    <t xml:space="preserve">Mezőgazdasági vízgazdálkodás </t>
  </si>
  <si>
    <t>Dr. Nagy Attila</t>
  </si>
  <si>
    <t>Hidrobiológia és vizes élőhelyek üzemeltetése</t>
  </si>
  <si>
    <t>Dr. Pregun Csaba</t>
  </si>
  <si>
    <t>Vízkezelési, vízhasználati, talajvédelmi és környezettechnológiai ismeretek ismeretkör (Szakmai törzsanyag 3.</t>
  </si>
  <si>
    <t>Öntözéstechnológa</t>
  </si>
  <si>
    <t xml:space="preserve">Vízkezelési, vízhasználati, talajvédelmi és környezettechnológiai ismeretek ismeretkör (Szakmai törzsanyag 4.)  </t>
  </si>
  <si>
    <t>Akvakultúra</t>
  </si>
  <si>
    <t>Dr. Fehér Milán</t>
  </si>
  <si>
    <t>Mezőgazdasági és élelmiszeripari hulladékkezelés</t>
  </si>
  <si>
    <t>Dr. Magyar Tamás</t>
  </si>
  <si>
    <t xml:space="preserve">Vízkezelési, vízhasználati, talajvédelmi és környezettechnológiai ismeretek ismeretkör (Szakmai törzsanyag 5.)  </t>
  </si>
  <si>
    <t>Talajvédelem és talajkármentesítés</t>
  </si>
  <si>
    <t xml:space="preserve">Környezettechnológia (Víz- és szennyvízkezelés, levegőtisztaság védelem) </t>
  </si>
  <si>
    <t>Dr. Nagy Péter Tamás</t>
  </si>
  <si>
    <t>Agrárerdészet és biomassza előállítás</t>
  </si>
  <si>
    <t>Dr. Gorliczay Edit</t>
  </si>
  <si>
    <t>Környezetgazdálkodás</t>
  </si>
  <si>
    <t>Dr. Juhász Csaba</t>
  </si>
  <si>
    <t>Vízkezelési, vízhasználati, talajvédelmi és környezettechnológiai ismeretek ismeretkör (Szakmai törzsanyag 7.)</t>
  </si>
  <si>
    <t>Műszaki kockázatelemzés</t>
  </si>
  <si>
    <t>Vízgazdálkodási informatika és monitoring</t>
  </si>
  <si>
    <t>TÖRZSANYAG ÖSSZESEN</t>
  </si>
  <si>
    <t>Szabadon választható tárgyak</t>
  </si>
  <si>
    <t xml:space="preserve">Távérzékelési technológiák </t>
  </si>
  <si>
    <t>Városi hidrológiai ismeretek</t>
  </si>
  <si>
    <t>Aszálymonitoring</t>
  </si>
  <si>
    <t>Farkasné Dr. Gálya Bernadett</t>
  </si>
  <si>
    <t>Környezetvédelem</t>
  </si>
  <si>
    <t>Integrált menedzsment</t>
  </si>
  <si>
    <t>Projektmenedzsment</t>
  </si>
  <si>
    <t>Geoinformatikai modellezés</t>
  </si>
  <si>
    <t>Környezet-toxikológia</t>
  </si>
  <si>
    <t>Szakmai gyakorlatok</t>
  </si>
  <si>
    <t>Szakmai gyakorlat (1 hét)</t>
  </si>
  <si>
    <t>Gyakornoki program (4 hét)</t>
  </si>
  <si>
    <t>Szakdolgozat készítés I.</t>
  </si>
  <si>
    <t>Szakdolgozat készítés II.</t>
  </si>
  <si>
    <t>Kötelező tantárgyak kerditértékei</t>
  </si>
  <si>
    <t>Szabadon választható tárgyak kreditértékei</t>
  </si>
  <si>
    <t>Összesen (kredit):</t>
  </si>
  <si>
    <t>MTB7GYAKBSC</t>
  </si>
  <si>
    <t>MTBVKL7001</t>
  </si>
  <si>
    <t>MTBVKL7030</t>
  </si>
  <si>
    <t>MTBVKL7002</t>
  </si>
  <si>
    <t>MTBVKL7016</t>
  </si>
  <si>
    <t>MTBVKL7025</t>
  </si>
  <si>
    <t>MTBVKL7017</t>
  </si>
  <si>
    <t>MTBVKL7003</t>
  </si>
  <si>
    <t>MTBVKL7009</t>
  </si>
  <si>
    <t>MTBVKL7018</t>
  </si>
  <si>
    <t>MTBVKL7019</t>
  </si>
  <si>
    <t>MTBVKL7004</t>
  </si>
  <si>
    <t>MTBVKL7010</t>
  </si>
  <si>
    <t>MTBVKL7020</t>
  </si>
  <si>
    <t>MTBVKL7021</t>
  </si>
  <si>
    <t>MTBVKL7011</t>
  </si>
  <si>
    <t>MTBVKL7022</t>
  </si>
  <si>
    <t>MTBVKL7026</t>
  </si>
  <si>
    <t>MTBVKL7023</t>
  </si>
  <si>
    <t>MTBVKL7005</t>
  </si>
  <si>
    <t>MTBVKL7012</t>
  </si>
  <si>
    <t>MTBVKL7031</t>
  </si>
  <si>
    <t>MTBVKL7006</t>
  </si>
  <si>
    <t>MTBVKL7027</t>
  </si>
  <si>
    <t>MTBVKL7028</t>
  </si>
  <si>
    <t>MTBVKL7013</t>
  </si>
  <si>
    <t>MTBVKL7014</t>
  </si>
  <si>
    <t>MTBVKL7038</t>
  </si>
  <si>
    <t>MTBVKL7032</t>
  </si>
  <si>
    <t>MTBVKL7029</t>
  </si>
  <si>
    <t>MTBVKL7039</t>
  </si>
  <si>
    <t>MTBVKL7024</t>
  </si>
  <si>
    <t>MTBVKL7015</t>
  </si>
  <si>
    <t>MTBVKL7007</t>
  </si>
  <si>
    <t>MTBVKL7040</t>
  </si>
  <si>
    <t>MTBVKL7033</t>
  </si>
  <si>
    <t>MTBVKL7034</t>
  </si>
  <si>
    <t>MTBVKL7035</t>
  </si>
  <si>
    <t>MTBVKL7036</t>
  </si>
  <si>
    <t>MTBVKL7008</t>
  </si>
  <si>
    <t>MTBVKL7037</t>
  </si>
  <si>
    <t>MTBVKL7041</t>
  </si>
  <si>
    <t>MTBVKL7042</t>
  </si>
  <si>
    <t>MTBVKL7043</t>
  </si>
  <si>
    <t>MTBVKL7D1</t>
  </si>
  <si>
    <t>MTBVKL7D2</t>
  </si>
  <si>
    <t>Szakfelelős: Dr. Tamás János, egyetemi tanár</t>
  </si>
  <si>
    <t>Dr. Kakuszi-Széles Adrienn</t>
  </si>
  <si>
    <t xml:space="preserve"> Dr. Fehér János</t>
  </si>
  <si>
    <t xml:space="preserve">Dr. Nagy Péter Tamás   </t>
  </si>
  <si>
    <t xml:space="preserve">Mérnöki alapismeretek 1. ismeretkör  </t>
  </si>
  <si>
    <t>Kincses Sándorné dr.</t>
  </si>
  <si>
    <t xml:space="preserve">Mezőgazdasági alapismeretek 2. ismeretkör  </t>
  </si>
  <si>
    <t xml:space="preserve">Mezőgazdasági alapismeretek 3. ismeretkör  </t>
  </si>
  <si>
    <t xml:space="preserve">Agrárgazdasági és humán alapismeretek 1. ismeretkör  </t>
  </si>
  <si>
    <t xml:space="preserve">Vízkezelési, vízhasználati, talajvédelmi és környezettechnológiai ismeretek ismeretkör  (Szakmai törzsanyag 6.)  </t>
  </si>
  <si>
    <t>Gyakornoki program</t>
  </si>
  <si>
    <t>2022. augusztus 26.</t>
  </si>
  <si>
    <t>MTBVKL7NYB</t>
  </si>
  <si>
    <t>B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</si>
</sst>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/>
      <top/>
      <bottom style="medium"/>
    </border>
    <border>
      <left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29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/>
    </xf>
    <xf numFmtId="0" fontId="2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9" fillId="0" borderId="35" xfId="0" applyFont="1" applyFill="1" applyBorder="1" applyAlignment="1">
      <alignment/>
    </xf>
    <xf numFmtId="0" fontId="3" fillId="0" borderId="36" xfId="0" applyFont="1" applyFill="1" applyBorder="1" applyAlignment="1">
      <alignment wrapText="1"/>
    </xf>
    <xf numFmtId="0" fontId="2" fillId="0" borderId="2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9" fillId="0" borderId="35" xfId="0" applyFont="1" applyFill="1" applyBorder="1" applyAlignment="1">
      <alignment wrapText="1"/>
    </xf>
    <xf numFmtId="0" fontId="3" fillId="0" borderId="36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3" fillId="0" borderId="48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left" wrapText="1"/>
    </xf>
    <xf numFmtId="0" fontId="3" fillId="0" borderId="50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51" xfId="0" applyFont="1" applyFill="1" applyBorder="1" applyAlignment="1">
      <alignment wrapText="1"/>
    </xf>
    <xf numFmtId="0" fontId="3" fillId="0" borderId="52" xfId="0" applyFont="1" applyFill="1" applyBorder="1" applyAlignment="1">
      <alignment wrapText="1"/>
    </xf>
    <xf numFmtId="0" fontId="5" fillId="4" borderId="5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4" borderId="54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2" fillId="0" borderId="55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2" fillId="4" borderId="53" xfId="0" applyFont="1" applyFill="1" applyBorder="1" applyAlignment="1">
      <alignment horizontal="center"/>
    </xf>
    <xf numFmtId="0" fontId="5" fillId="0" borderId="49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9" fillId="0" borderId="17" xfId="0" applyFont="1" applyFill="1" applyBorder="1" applyAlignment="1">
      <alignment wrapText="1"/>
    </xf>
    <xf numFmtId="0" fontId="3" fillId="0" borderId="56" xfId="0" applyFont="1" applyFill="1" applyBorder="1" applyAlignment="1">
      <alignment/>
    </xf>
    <xf numFmtId="0" fontId="9" fillId="0" borderId="50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2" fillId="4" borderId="57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3" fillId="0" borderId="16" xfId="0" applyFont="1" applyFill="1" applyBorder="1" applyAlignment="1">
      <alignment horizontal="left"/>
    </xf>
    <xf numFmtId="0" fontId="2" fillId="0" borderId="21" xfId="0" applyFont="1" applyBorder="1" applyAlignment="1">
      <alignment/>
    </xf>
    <xf numFmtId="0" fontId="3" fillId="0" borderId="5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left"/>
    </xf>
    <xf numFmtId="0" fontId="3" fillId="0" borderId="49" xfId="0" applyFont="1" applyBorder="1" applyAlignment="1">
      <alignment/>
    </xf>
    <xf numFmtId="0" fontId="3" fillId="0" borderId="51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5" fillId="4" borderId="5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2" fillId="0" borderId="6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33" borderId="1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4" borderId="61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5" fillId="0" borderId="5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5" fillId="4" borderId="6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3" fillId="33" borderId="6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33" borderId="6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4" borderId="6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/>
    </xf>
    <xf numFmtId="0" fontId="9" fillId="0" borderId="35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45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66" xfId="0" applyFont="1" applyFill="1" applyBorder="1" applyAlignment="1">
      <alignment horizontal="center"/>
    </xf>
    <xf numFmtId="0" fontId="2" fillId="33" borderId="67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7" fillId="33" borderId="63" xfId="0" applyFont="1" applyFill="1" applyBorder="1" applyAlignment="1">
      <alignment horizontal="center"/>
    </xf>
    <xf numFmtId="0" fontId="7" fillId="33" borderId="68" xfId="0" applyFont="1" applyFill="1" applyBorder="1" applyAlignment="1">
      <alignment horizontal="center"/>
    </xf>
    <xf numFmtId="0" fontId="7" fillId="33" borderId="69" xfId="0" applyFont="1" applyFill="1" applyBorder="1" applyAlignment="1">
      <alignment horizontal="center"/>
    </xf>
    <xf numFmtId="0" fontId="7" fillId="33" borderId="64" xfId="0" applyFont="1" applyFill="1" applyBorder="1" applyAlignment="1">
      <alignment horizontal="center"/>
    </xf>
    <xf numFmtId="0" fontId="7" fillId="33" borderId="66" xfId="0" applyFont="1" applyFill="1" applyBorder="1" applyAlignment="1">
      <alignment horizontal="center"/>
    </xf>
    <xf numFmtId="0" fontId="7" fillId="33" borderId="67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33" borderId="70" xfId="0" applyFont="1" applyFill="1" applyBorder="1" applyAlignment="1">
      <alignment horizontal="center"/>
    </xf>
    <xf numFmtId="0" fontId="2" fillId="33" borderId="71" xfId="0" applyFont="1" applyFill="1" applyBorder="1" applyAlignment="1">
      <alignment horizontal="center"/>
    </xf>
    <xf numFmtId="0" fontId="2" fillId="33" borderId="72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76" xfId="0" applyBorder="1" applyAlignment="1">
      <alignment/>
    </xf>
    <xf numFmtId="0" fontId="2" fillId="4" borderId="4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4" borderId="61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73" xfId="0" applyFont="1" applyFill="1" applyBorder="1" applyAlignment="1">
      <alignment horizontal="center"/>
    </xf>
    <xf numFmtId="0" fontId="2" fillId="33" borderId="7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center"/>
    </xf>
    <xf numFmtId="0" fontId="3" fillId="33" borderId="69" xfId="0" applyFont="1" applyFill="1" applyBorder="1" applyAlignment="1">
      <alignment horizontal="center"/>
    </xf>
    <xf numFmtId="0" fontId="3" fillId="33" borderId="64" xfId="0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73" xfId="0" applyFont="1" applyFill="1" applyBorder="1" applyAlignment="1">
      <alignment horizontal="center"/>
    </xf>
    <xf numFmtId="0" fontId="3" fillId="33" borderId="74" xfId="0" applyFont="1" applyFill="1" applyBorder="1" applyAlignment="1">
      <alignment horizontal="center"/>
    </xf>
    <xf numFmtId="0" fontId="2" fillId="4" borderId="62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4" fontId="7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7" fillId="0" borderId="35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/>
    </xf>
    <xf numFmtId="49" fontId="2" fillId="33" borderId="58" xfId="0" applyNumberFormat="1" applyFont="1" applyFill="1" applyBorder="1" applyAlignment="1">
      <alignment horizontal="center"/>
    </xf>
    <xf numFmtId="49" fontId="2" fillId="33" borderId="73" xfId="0" applyNumberFormat="1" applyFont="1" applyFill="1" applyBorder="1" applyAlignment="1">
      <alignment horizontal="center"/>
    </xf>
    <xf numFmtId="49" fontId="2" fillId="33" borderId="74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97"/>
  <sheetViews>
    <sheetView tabSelected="1" zoomScale="80" zoomScaleNormal="80" zoomScalePageLayoutView="0" workbookViewId="0" topLeftCell="A74">
      <selection activeCell="C91" sqref="C91"/>
    </sheetView>
  </sheetViews>
  <sheetFormatPr defaultColWidth="9.28125" defaultRowHeight="12.75"/>
  <cols>
    <col min="1" max="1" width="16.7109375" style="153" customWidth="1"/>
    <col min="2" max="2" width="84.28125" style="127" customWidth="1"/>
    <col min="3" max="3" width="6.00390625" style="3" bestFit="1" customWidth="1"/>
    <col min="4" max="4" width="4.7109375" style="3" customWidth="1"/>
    <col min="5" max="5" width="7.7109375" style="3" customWidth="1"/>
    <col min="6" max="10" width="4.7109375" style="3" customWidth="1"/>
    <col min="11" max="11" width="6.00390625" style="3" customWidth="1"/>
    <col min="12" max="14" width="4.7109375" style="3" customWidth="1"/>
    <col min="15" max="15" width="5.28125" style="3" customWidth="1"/>
    <col min="16" max="30" width="4.7109375" style="3" customWidth="1"/>
    <col min="31" max="32" width="9.28125" style="2" customWidth="1"/>
    <col min="33" max="33" width="6.57421875" style="2" customWidth="1"/>
    <col min="34" max="16384" width="9.28125" style="3" customWidth="1"/>
  </cols>
  <sheetData>
    <row r="1" spans="1:30" ht="15">
      <c r="A1" s="152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3" ht="15.75">
      <c r="B2" s="279" t="s">
        <v>0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</row>
    <row r="3" spans="2:33" ht="15"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</row>
    <row r="4" spans="2:33" ht="15.75" thickBot="1">
      <c r="B4" s="169" t="s">
        <v>151</v>
      </c>
      <c r="C4" s="170"/>
      <c r="D4" s="170"/>
      <c r="E4" s="170"/>
      <c r="F4" s="170"/>
      <c r="G4" s="170"/>
      <c r="H4" s="170"/>
      <c r="I4" s="170"/>
      <c r="J4" s="17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81" t="s">
        <v>162</v>
      </c>
      <c r="AG4" s="282"/>
    </row>
    <row r="5" spans="1:33" ht="12.75" customHeight="1">
      <c r="A5" s="283" t="s">
        <v>1</v>
      </c>
      <c r="B5" s="286" t="s">
        <v>2</v>
      </c>
      <c r="C5" s="267" t="s">
        <v>3</v>
      </c>
      <c r="D5" s="268"/>
      <c r="E5" s="268"/>
      <c r="F5" s="289"/>
      <c r="G5" s="267" t="s">
        <v>4</v>
      </c>
      <c r="H5" s="268"/>
      <c r="I5" s="268"/>
      <c r="J5" s="289"/>
      <c r="K5" s="267" t="s">
        <v>5</v>
      </c>
      <c r="L5" s="268"/>
      <c r="M5" s="268"/>
      <c r="N5" s="289"/>
      <c r="O5" s="267" t="s">
        <v>6</v>
      </c>
      <c r="P5" s="268"/>
      <c r="Q5" s="268"/>
      <c r="R5" s="268"/>
      <c r="S5" s="267" t="s">
        <v>7</v>
      </c>
      <c r="T5" s="268"/>
      <c r="U5" s="268"/>
      <c r="V5" s="289"/>
      <c r="W5" s="267" t="s">
        <v>8</v>
      </c>
      <c r="X5" s="268"/>
      <c r="Y5" s="268"/>
      <c r="Z5" s="268"/>
      <c r="AA5" s="267" t="s">
        <v>9</v>
      </c>
      <c r="AB5" s="268"/>
      <c r="AC5" s="268"/>
      <c r="AD5" s="268"/>
      <c r="AE5" s="269" t="s">
        <v>10</v>
      </c>
      <c r="AF5" s="270"/>
      <c r="AG5" s="271"/>
    </row>
    <row r="6" spans="1:33" ht="12.75">
      <c r="A6" s="284"/>
      <c r="B6" s="287"/>
      <c r="C6" s="256">
        <v>14</v>
      </c>
      <c r="D6" s="178"/>
      <c r="E6" s="178"/>
      <c r="F6" s="278"/>
      <c r="G6" s="256">
        <v>14</v>
      </c>
      <c r="H6" s="178"/>
      <c r="I6" s="178"/>
      <c r="J6" s="278"/>
      <c r="K6" s="256">
        <v>14</v>
      </c>
      <c r="L6" s="178"/>
      <c r="M6" s="178"/>
      <c r="N6" s="278"/>
      <c r="O6" s="256">
        <v>14</v>
      </c>
      <c r="P6" s="178"/>
      <c r="Q6" s="178"/>
      <c r="R6" s="178"/>
      <c r="S6" s="256">
        <v>14</v>
      </c>
      <c r="T6" s="178"/>
      <c r="U6" s="178"/>
      <c r="V6" s="278"/>
      <c r="W6" s="256">
        <v>14</v>
      </c>
      <c r="X6" s="178"/>
      <c r="Y6" s="178"/>
      <c r="Z6" s="178"/>
      <c r="AA6" s="256"/>
      <c r="AB6" s="178"/>
      <c r="AC6" s="178"/>
      <c r="AD6" s="178"/>
      <c r="AE6" s="272"/>
      <c r="AF6" s="273"/>
      <c r="AG6" s="274"/>
    </row>
    <row r="7" spans="1:33" ht="13.5" thickBot="1">
      <c r="A7" s="285"/>
      <c r="B7" s="288"/>
      <c r="C7" s="8" t="s">
        <v>11</v>
      </c>
      <c r="D7" s="8" t="s">
        <v>12</v>
      </c>
      <c r="E7" s="8" t="s">
        <v>13</v>
      </c>
      <c r="F7" s="8" t="s">
        <v>14</v>
      </c>
      <c r="G7" s="8" t="s">
        <v>11</v>
      </c>
      <c r="H7" s="8" t="s">
        <v>12</v>
      </c>
      <c r="I7" s="8" t="s">
        <v>13</v>
      </c>
      <c r="J7" s="8" t="s">
        <v>14</v>
      </c>
      <c r="K7" s="8" t="s">
        <v>11</v>
      </c>
      <c r="L7" s="8" t="s">
        <v>12</v>
      </c>
      <c r="M7" s="8" t="s">
        <v>13</v>
      </c>
      <c r="N7" s="8" t="s">
        <v>14</v>
      </c>
      <c r="O7" s="8" t="s">
        <v>11</v>
      </c>
      <c r="P7" s="8" t="s">
        <v>12</v>
      </c>
      <c r="Q7" s="8" t="s">
        <v>13</v>
      </c>
      <c r="R7" s="9" t="s">
        <v>14</v>
      </c>
      <c r="S7" s="8" t="s">
        <v>11</v>
      </c>
      <c r="T7" s="8" t="s">
        <v>12</v>
      </c>
      <c r="U7" s="8" t="s">
        <v>15</v>
      </c>
      <c r="V7" s="8" t="s">
        <v>14</v>
      </c>
      <c r="W7" s="8" t="s">
        <v>11</v>
      </c>
      <c r="X7" s="8" t="s">
        <v>12</v>
      </c>
      <c r="Y7" s="8" t="s">
        <v>13</v>
      </c>
      <c r="Z7" s="9" t="s">
        <v>14</v>
      </c>
      <c r="AA7" s="8" t="s">
        <v>11</v>
      </c>
      <c r="AB7" s="8" t="s">
        <v>12</v>
      </c>
      <c r="AC7" s="8" t="s">
        <v>15</v>
      </c>
      <c r="AD7" s="9" t="s">
        <v>14</v>
      </c>
      <c r="AE7" s="275"/>
      <c r="AF7" s="276"/>
      <c r="AG7" s="277"/>
    </row>
    <row r="8" spans="1:33" ht="15.75" thickBot="1">
      <c r="A8" s="26"/>
      <c r="B8" s="10" t="s">
        <v>16</v>
      </c>
      <c r="C8" s="213"/>
      <c r="D8" s="214"/>
      <c r="E8" s="214"/>
      <c r="F8" s="215"/>
      <c r="G8" s="178"/>
      <c r="H8" s="178"/>
      <c r="I8" s="178"/>
      <c r="J8" s="179"/>
      <c r="K8" s="256"/>
      <c r="L8" s="178"/>
      <c r="M8" s="178"/>
      <c r="N8" s="179"/>
      <c r="O8" s="256"/>
      <c r="P8" s="178"/>
      <c r="Q8" s="178"/>
      <c r="R8" s="179"/>
      <c r="S8" s="256"/>
      <c r="T8" s="178"/>
      <c r="U8" s="178"/>
      <c r="V8" s="179"/>
      <c r="W8" s="256"/>
      <c r="X8" s="178"/>
      <c r="Y8" s="178"/>
      <c r="Z8" s="179"/>
      <c r="AA8" s="256"/>
      <c r="AB8" s="178"/>
      <c r="AC8" s="178"/>
      <c r="AD8" s="178"/>
      <c r="AE8" s="177"/>
      <c r="AF8" s="178"/>
      <c r="AG8" s="179"/>
    </row>
    <row r="9" spans="1:33" ht="15.75" thickBot="1">
      <c r="A9" s="154"/>
      <c r="B9" s="11" t="s">
        <v>155</v>
      </c>
      <c r="C9" s="12"/>
      <c r="D9" s="13"/>
      <c r="E9" s="13"/>
      <c r="F9" s="14"/>
      <c r="G9" s="13"/>
      <c r="H9" s="13"/>
      <c r="I9" s="13"/>
      <c r="J9" s="14"/>
      <c r="K9" s="13"/>
      <c r="L9" s="13"/>
      <c r="M9" s="13"/>
      <c r="N9" s="14"/>
      <c r="O9" s="13"/>
      <c r="P9" s="13"/>
      <c r="Q9" s="13"/>
      <c r="R9" s="13"/>
      <c r="S9" s="13"/>
      <c r="T9" s="13"/>
      <c r="U9" s="13"/>
      <c r="V9" s="14"/>
      <c r="W9" s="13"/>
      <c r="X9" s="13"/>
      <c r="Y9" s="13"/>
      <c r="Z9" s="13"/>
      <c r="AA9" s="13"/>
      <c r="AB9" s="13"/>
      <c r="AC9" s="13"/>
      <c r="AD9" s="13"/>
      <c r="AE9" s="15"/>
      <c r="AF9" s="16"/>
      <c r="AG9" s="106"/>
    </row>
    <row r="10" spans="1:33" s="127" customFormat="1" ht="15">
      <c r="A10" s="130" t="s">
        <v>106</v>
      </c>
      <c r="B10" s="129" t="s">
        <v>17</v>
      </c>
      <c r="C10" s="130">
        <v>10</v>
      </c>
      <c r="D10" s="131">
        <v>5</v>
      </c>
      <c r="E10" s="132" t="s">
        <v>18</v>
      </c>
      <c r="F10" s="133">
        <v>3</v>
      </c>
      <c r="G10" s="134"/>
      <c r="H10" s="134"/>
      <c r="I10" s="134"/>
      <c r="J10" s="135"/>
      <c r="K10" s="136"/>
      <c r="L10" s="134"/>
      <c r="M10" s="134"/>
      <c r="N10" s="135"/>
      <c r="O10" s="136"/>
      <c r="P10" s="134"/>
      <c r="Q10" s="134"/>
      <c r="R10" s="134"/>
      <c r="S10" s="136"/>
      <c r="T10" s="134"/>
      <c r="U10" s="134"/>
      <c r="V10" s="135"/>
      <c r="W10" s="136"/>
      <c r="X10" s="134"/>
      <c r="Y10" s="134"/>
      <c r="Z10" s="134"/>
      <c r="AA10" s="136"/>
      <c r="AB10" s="134"/>
      <c r="AC10" s="134"/>
      <c r="AD10" s="134"/>
      <c r="AE10" s="257" t="s">
        <v>19</v>
      </c>
      <c r="AF10" s="258"/>
      <c r="AG10" s="259"/>
    </row>
    <row r="11" spans="1:33" s="127" customFormat="1" ht="15">
      <c r="A11" s="155" t="s">
        <v>107</v>
      </c>
      <c r="B11" s="137" t="s">
        <v>20</v>
      </c>
      <c r="C11" s="138"/>
      <c r="D11" s="139"/>
      <c r="E11" s="140"/>
      <c r="F11" s="141"/>
      <c r="G11" s="139"/>
      <c r="H11" s="139"/>
      <c r="I11" s="139"/>
      <c r="J11" s="142"/>
      <c r="K11" s="138"/>
      <c r="L11" s="139"/>
      <c r="M11" s="139"/>
      <c r="N11" s="142"/>
      <c r="O11" s="138"/>
      <c r="P11" s="139"/>
      <c r="Q11" s="139"/>
      <c r="R11" s="139"/>
      <c r="S11" s="143">
        <v>5</v>
      </c>
      <c r="T11" s="143">
        <v>5</v>
      </c>
      <c r="U11" s="143" t="s">
        <v>18</v>
      </c>
      <c r="V11" s="143">
        <v>2</v>
      </c>
      <c r="W11" s="139"/>
      <c r="X11" s="139"/>
      <c r="Y11" s="139"/>
      <c r="Z11" s="139"/>
      <c r="AA11" s="138"/>
      <c r="AB11" s="139"/>
      <c r="AC11" s="139"/>
      <c r="AD11" s="139"/>
      <c r="AE11" s="260" t="s">
        <v>21</v>
      </c>
      <c r="AF11" s="261"/>
      <c r="AG11" s="262"/>
    </row>
    <row r="12" spans="1:33" s="127" customFormat="1" ht="15.75" thickBot="1">
      <c r="A12" s="145" t="s">
        <v>108</v>
      </c>
      <c r="B12" s="144" t="s">
        <v>22</v>
      </c>
      <c r="C12" s="145">
        <v>10</v>
      </c>
      <c r="D12" s="146">
        <v>5</v>
      </c>
      <c r="E12" s="147" t="s">
        <v>18</v>
      </c>
      <c r="F12" s="148">
        <v>3</v>
      </c>
      <c r="G12" s="149"/>
      <c r="H12" s="149"/>
      <c r="I12" s="149"/>
      <c r="J12" s="150"/>
      <c r="K12" s="151"/>
      <c r="L12" s="149"/>
      <c r="M12" s="149"/>
      <c r="N12" s="150"/>
      <c r="O12" s="151"/>
      <c r="P12" s="149"/>
      <c r="Q12" s="149"/>
      <c r="R12" s="149"/>
      <c r="S12" s="151"/>
      <c r="T12" s="149"/>
      <c r="U12" s="149"/>
      <c r="V12" s="150"/>
      <c r="W12" s="151"/>
      <c r="X12" s="149"/>
      <c r="Y12" s="149"/>
      <c r="Z12" s="149"/>
      <c r="AA12" s="151"/>
      <c r="AB12" s="149"/>
      <c r="AC12" s="149"/>
      <c r="AD12" s="149"/>
      <c r="AE12" s="263" t="s">
        <v>23</v>
      </c>
      <c r="AF12" s="264"/>
      <c r="AG12" s="265"/>
    </row>
    <row r="13" spans="1:87" s="36" customFormat="1" ht="15.75" thickBot="1">
      <c r="A13" s="156"/>
      <c r="B13" s="33" t="s">
        <v>24</v>
      </c>
      <c r="C13" s="34">
        <f>SUM(C10:C12)</f>
        <v>20</v>
      </c>
      <c r="D13" s="34">
        <f>SUM(D4:D12)</f>
        <v>10</v>
      </c>
      <c r="E13" s="266">
        <f>SUM(F10:F12)</f>
        <v>6</v>
      </c>
      <c r="F13" s="194"/>
      <c r="G13" s="35">
        <f>SUM(G10:G12)</f>
        <v>0</v>
      </c>
      <c r="H13" s="35">
        <f>SUM(H10:H12)</f>
        <v>0</v>
      </c>
      <c r="I13" s="180">
        <f>SUM(J10:J12)</f>
        <v>0</v>
      </c>
      <c r="J13" s="185"/>
      <c r="K13" s="35">
        <f>SUM(K10:K12)</f>
        <v>0</v>
      </c>
      <c r="L13" s="35">
        <f>SUM(L10:L12)</f>
        <v>0</v>
      </c>
      <c r="M13" s="180">
        <f>SUM(N10:N12)</f>
        <v>0</v>
      </c>
      <c r="N13" s="185"/>
      <c r="O13" s="35">
        <f>SUM(O10:O12)</f>
        <v>0</v>
      </c>
      <c r="P13" s="35">
        <f>SUM(P10:P12)</f>
        <v>0</v>
      </c>
      <c r="Q13" s="180">
        <f>SUM(R10:R12)</f>
        <v>0</v>
      </c>
      <c r="R13" s="185"/>
      <c r="S13" s="35">
        <f>SUM(S10:S12)</f>
        <v>5</v>
      </c>
      <c r="T13" s="35">
        <f>SUM(T10:T12)</f>
        <v>5</v>
      </c>
      <c r="U13" s="180">
        <f>SUM(V10:V12)</f>
        <v>2</v>
      </c>
      <c r="V13" s="185"/>
      <c r="W13" s="35">
        <f>SUM(W10:W12)</f>
        <v>0</v>
      </c>
      <c r="X13" s="35">
        <f>SUM(X10:X12)</f>
        <v>0</v>
      </c>
      <c r="Y13" s="180">
        <f>SUM(Z10:Z12)</f>
        <v>0</v>
      </c>
      <c r="Z13" s="185"/>
      <c r="AA13" s="35">
        <f>SUM(AA10:AA12)</f>
        <v>0</v>
      </c>
      <c r="AB13" s="35">
        <f>SUM(AB10:AB12)</f>
        <v>0</v>
      </c>
      <c r="AC13" s="180">
        <f>SUM(AD10:AD12)</f>
        <v>0</v>
      </c>
      <c r="AD13" s="181"/>
      <c r="AE13" s="212">
        <f>E13+I13+M13+Q13+U13+Y13+AC13</f>
        <v>8</v>
      </c>
      <c r="AF13" s="181"/>
      <c r="AG13" s="185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1:33" ht="15.75" thickBot="1">
      <c r="A14" s="157"/>
      <c r="B14" s="37" t="s">
        <v>25</v>
      </c>
      <c r="C14" s="23"/>
      <c r="D14" s="21"/>
      <c r="E14" s="21"/>
      <c r="F14" s="22"/>
      <c r="G14" s="23"/>
      <c r="H14" s="21"/>
      <c r="I14" s="21"/>
      <c r="J14" s="22"/>
      <c r="K14" s="23"/>
      <c r="L14" s="21"/>
      <c r="M14" s="21"/>
      <c r="N14" s="22"/>
      <c r="O14" s="23"/>
      <c r="P14" s="21"/>
      <c r="Q14" s="21"/>
      <c r="R14" s="22"/>
      <c r="S14" s="23"/>
      <c r="T14" s="21"/>
      <c r="U14" s="21"/>
      <c r="V14" s="22"/>
      <c r="W14" s="23"/>
      <c r="X14" s="21"/>
      <c r="Y14" s="21"/>
      <c r="Z14" s="22"/>
      <c r="AA14" s="23"/>
      <c r="AB14" s="21"/>
      <c r="AC14" s="21"/>
      <c r="AD14" s="21"/>
      <c r="AE14" s="23"/>
      <c r="AF14" s="21"/>
      <c r="AG14" s="22"/>
    </row>
    <row r="15" spans="1:33" ht="15">
      <c r="A15" s="17" t="s">
        <v>109</v>
      </c>
      <c r="B15" s="38" t="s">
        <v>26</v>
      </c>
      <c r="C15" s="39"/>
      <c r="D15" s="40"/>
      <c r="E15" s="40"/>
      <c r="F15" s="41"/>
      <c r="G15" s="40"/>
      <c r="H15" s="40"/>
      <c r="I15" s="40"/>
      <c r="J15" s="40"/>
      <c r="K15" s="17">
        <v>10</v>
      </c>
      <c r="L15" s="18">
        <v>5</v>
      </c>
      <c r="M15" s="18" t="s">
        <v>18</v>
      </c>
      <c r="N15" s="42">
        <v>3</v>
      </c>
      <c r="O15" s="23"/>
      <c r="P15" s="21"/>
      <c r="Q15" s="21"/>
      <c r="R15" s="22"/>
      <c r="S15" s="21"/>
      <c r="T15" s="21"/>
      <c r="U15" s="21"/>
      <c r="V15" s="22"/>
      <c r="W15" s="23"/>
      <c r="X15" s="21"/>
      <c r="Y15" s="21"/>
      <c r="Z15" s="22"/>
      <c r="AA15" s="23"/>
      <c r="AB15" s="21"/>
      <c r="AC15" s="21"/>
      <c r="AD15" s="21"/>
      <c r="AE15" s="213" t="s">
        <v>27</v>
      </c>
      <c r="AF15" s="214"/>
      <c r="AG15" s="215"/>
    </row>
    <row r="16" spans="1:33" ht="15">
      <c r="A16" s="45" t="s">
        <v>110</v>
      </c>
      <c r="B16" s="43" t="s">
        <v>28</v>
      </c>
      <c r="C16" s="5"/>
      <c r="D16" s="2"/>
      <c r="E16" s="2"/>
      <c r="F16" s="44"/>
      <c r="G16" s="2"/>
      <c r="H16" s="2"/>
      <c r="I16" s="2"/>
      <c r="J16" s="2"/>
      <c r="K16" s="12"/>
      <c r="L16" s="13"/>
      <c r="M16" s="13"/>
      <c r="N16" s="14"/>
      <c r="O16" s="45">
        <v>15</v>
      </c>
      <c r="P16" s="26">
        <v>15</v>
      </c>
      <c r="Q16" s="26" t="s">
        <v>29</v>
      </c>
      <c r="R16" s="46">
        <v>6</v>
      </c>
      <c r="S16" s="13"/>
      <c r="T16" s="13"/>
      <c r="U16" s="13"/>
      <c r="V16" s="14"/>
      <c r="W16" s="12"/>
      <c r="X16" s="13"/>
      <c r="Y16" s="13"/>
      <c r="Z16" s="14"/>
      <c r="AA16" s="12"/>
      <c r="AB16" s="13"/>
      <c r="AC16" s="13"/>
      <c r="AD16" s="13"/>
      <c r="AE16" s="177" t="s">
        <v>27</v>
      </c>
      <c r="AF16" s="178"/>
      <c r="AG16" s="179"/>
    </row>
    <row r="17" spans="1:33" ht="15.75" thickBot="1">
      <c r="A17" s="27" t="s">
        <v>111</v>
      </c>
      <c r="B17" s="47" t="s">
        <v>30</v>
      </c>
      <c r="C17" s="32"/>
      <c r="D17" s="30"/>
      <c r="E17" s="30"/>
      <c r="F17" s="31"/>
      <c r="G17" s="30"/>
      <c r="H17" s="30"/>
      <c r="I17" s="30"/>
      <c r="J17" s="30"/>
      <c r="K17" s="48">
        <v>5</v>
      </c>
      <c r="L17" s="49">
        <v>10</v>
      </c>
      <c r="M17" s="49" t="s">
        <v>29</v>
      </c>
      <c r="N17" s="50">
        <v>3</v>
      </c>
      <c r="O17" s="32"/>
      <c r="P17" s="30"/>
      <c r="Q17" s="30"/>
      <c r="R17" s="31"/>
      <c r="S17" s="30"/>
      <c r="T17" s="30"/>
      <c r="U17" s="30"/>
      <c r="V17" s="31"/>
      <c r="W17" s="32"/>
      <c r="X17" s="30"/>
      <c r="Y17" s="30"/>
      <c r="Z17" s="30"/>
      <c r="AA17" s="32"/>
      <c r="AB17" s="30"/>
      <c r="AC17" s="30"/>
      <c r="AD17" s="30"/>
      <c r="AE17" s="253" t="s">
        <v>31</v>
      </c>
      <c r="AF17" s="254"/>
      <c r="AG17" s="255"/>
    </row>
    <row r="18" spans="1:87" s="36" customFormat="1" ht="15.75" thickBot="1">
      <c r="A18" s="158"/>
      <c r="B18" s="33" t="s">
        <v>24</v>
      </c>
      <c r="C18" s="51">
        <f>SUM(C15:C17)</f>
        <v>0</v>
      </c>
      <c r="D18" s="52">
        <f>SUM(D15:D17)</f>
        <v>0</v>
      </c>
      <c r="E18" s="248">
        <f>SUM(F15:F17)</f>
        <v>0</v>
      </c>
      <c r="F18" s="252"/>
      <c r="G18" s="51">
        <f>SUM(G15:G17)</f>
        <v>0</v>
      </c>
      <c r="H18" s="52">
        <f>SUM(H15:H17)</f>
        <v>0</v>
      </c>
      <c r="I18" s="248">
        <f>SUM(J15:J17)</f>
        <v>0</v>
      </c>
      <c r="J18" s="252"/>
      <c r="K18" s="51">
        <f>SUM(K15:K17)</f>
        <v>15</v>
      </c>
      <c r="L18" s="52">
        <f>SUM(L15:L17)</f>
        <v>15</v>
      </c>
      <c r="M18" s="248">
        <f>SUM(N15:N17)</f>
        <v>6</v>
      </c>
      <c r="N18" s="252"/>
      <c r="O18" s="51">
        <f>SUM(O15:O17)</f>
        <v>15</v>
      </c>
      <c r="P18" s="52">
        <f>SUM(P15:P17)</f>
        <v>15</v>
      </c>
      <c r="Q18" s="248">
        <f>SUM(R15:R17)</f>
        <v>6</v>
      </c>
      <c r="R18" s="252"/>
      <c r="S18" s="51">
        <f>SUM(S15:S17)</f>
        <v>0</v>
      </c>
      <c r="T18" s="52">
        <f>SUM(T15:T17)</f>
        <v>0</v>
      </c>
      <c r="U18" s="248">
        <f>SUM(V15:V17)</f>
        <v>0</v>
      </c>
      <c r="V18" s="252"/>
      <c r="W18" s="51">
        <f>SUM(W15:W17)</f>
        <v>0</v>
      </c>
      <c r="X18" s="52">
        <f>SUM(X15:X17)</f>
        <v>0</v>
      </c>
      <c r="Y18" s="248">
        <f>SUM(Z15:Z17)</f>
        <v>0</v>
      </c>
      <c r="Z18" s="252"/>
      <c r="AA18" s="51">
        <f>SUM(AA15:AA17)</f>
        <v>0</v>
      </c>
      <c r="AB18" s="52">
        <f>SUM(AB15:AB17)</f>
        <v>0</v>
      </c>
      <c r="AC18" s="248">
        <f>SUM(AD15:AD17)</f>
        <v>0</v>
      </c>
      <c r="AD18" s="180"/>
      <c r="AE18" s="212">
        <f>E18+J18+M18+Q18+V18+Z18+AD18</f>
        <v>12</v>
      </c>
      <c r="AF18" s="181"/>
      <c r="AG18" s="185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</row>
    <row r="19" spans="1:33" ht="15.75" thickBot="1">
      <c r="A19" s="154"/>
      <c r="B19" s="53" t="s">
        <v>32</v>
      </c>
      <c r="C19" s="12"/>
      <c r="D19" s="13"/>
      <c r="E19" s="13"/>
      <c r="F19" s="14"/>
      <c r="G19" s="13"/>
      <c r="H19" s="13"/>
      <c r="I19" s="13"/>
      <c r="J19" s="14"/>
      <c r="K19" s="12"/>
      <c r="L19" s="13"/>
      <c r="M19" s="13"/>
      <c r="N19" s="14"/>
      <c r="O19" s="12"/>
      <c r="P19" s="13"/>
      <c r="Q19" s="13"/>
      <c r="R19" s="13"/>
      <c r="S19" s="12"/>
      <c r="T19" s="13"/>
      <c r="U19" s="13"/>
      <c r="V19" s="14"/>
      <c r="W19" s="12"/>
      <c r="X19" s="13"/>
      <c r="Y19" s="13"/>
      <c r="Z19" s="13"/>
      <c r="AA19" s="12"/>
      <c r="AB19" s="13"/>
      <c r="AC19" s="13"/>
      <c r="AD19" s="13"/>
      <c r="AE19" s="249"/>
      <c r="AF19" s="250"/>
      <c r="AG19" s="251"/>
    </row>
    <row r="20" spans="1:33" ht="15">
      <c r="A20" s="17" t="s">
        <v>112</v>
      </c>
      <c r="B20" s="54" t="s">
        <v>33</v>
      </c>
      <c r="C20" s="17">
        <v>10</v>
      </c>
      <c r="D20" s="18">
        <v>10</v>
      </c>
      <c r="E20" s="18" t="s">
        <v>18</v>
      </c>
      <c r="F20" s="42">
        <v>4</v>
      </c>
      <c r="G20" s="39"/>
      <c r="H20" s="40"/>
      <c r="I20" s="40"/>
      <c r="J20" s="41"/>
      <c r="K20" s="39"/>
      <c r="L20" s="40"/>
      <c r="M20" s="40"/>
      <c r="N20" s="41"/>
      <c r="O20" s="39"/>
      <c r="P20" s="40"/>
      <c r="Q20" s="40"/>
      <c r="R20" s="41"/>
      <c r="S20" s="39"/>
      <c r="T20" s="40"/>
      <c r="U20" s="40"/>
      <c r="V20" s="41"/>
      <c r="W20" s="39"/>
      <c r="X20" s="40"/>
      <c r="Y20" s="40"/>
      <c r="Z20" s="41"/>
      <c r="AA20" s="39"/>
      <c r="AB20" s="40"/>
      <c r="AC20" s="40"/>
      <c r="AD20" s="40"/>
      <c r="AE20" s="213" t="s">
        <v>34</v>
      </c>
      <c r="AF20" s="214"/>
      <c r="AG20" s="215"/>
    </row>
    <row r="21" spans="1:33" ht="15">
      <c r="A21" s="45" t="s">
        <v>113</v>
      </c>
      <c r="B21" s="43" t="s">
        <v>35</v>
      </c>
      <c r="C21" s="12"/>
      <c r="D21" s="13"/>
      <c r="E21" s="13"/>
      <c r="F21" s="14"/>
      <c r="G21" s="45">
        <v>10</v>
      </c>
      <c r="H21" s="26">
        <v>10</v>
      </c>
      <c r="I21" s="26" t="s">
        <v>18</v>
      </c>
      <c r="J21" s="46">
        <v>4</v>
      </c>
      <c r="K21" s="12"/>
      <c r="L21" s="13"/>
      <c r="M21" s="13"/>
      <c r="N21" s="14"/>
      <c r="O21" s="12"/>
      <c r="P21" s="13"/>
      <c r="Q21" s="13"/>
      <c r="R21" s="14"/>
      <c r="S21" s="12"/>
      <c r="T21" s="13"/>
      <c r="U21" s="13"/>
      <c r="V21" s="14"/>
      <c r="W21" s="12"/>
      <c r="X21" s="13"/>
      <c r="Y21" s="13"/>
      <c r="Z21" s="14"/>
      <c r="AA21" s="12"/>
      <c r="AB21" s="13"/>
      <c r="AC21" s="13"/>
      <c r="AD21" s="13"/>
      <c r="AE21" s="204" t="s">
        <v>156</v>
      </c>
      <c r="AF21" s="205"/>
      <c r="AG21" s="206"/>
    </row>
    <row r="22" spans="1:33" ht="15.75" thickBot="1">
      <c r="A22" s="27" t="s">
        <v>114</v>
      </c>
      <c r="B22" s="47" t="s">
        <v>36</v>
      </c>
      <c r="C22" s="32"/>
      <c r="D22" s="30"/>
      <c r="E22" s="30"/>
      <c r="F22" s="31"/>
      <c r="G22" s="32"/>
      <c r="H22" s="30"/>
      <c r="I22" s="30"/>
      <c r="J22" s="31"/>
      <c r="K22" s="27">
        <v>10</v>
      </c>
      <c r="L22" s="8">
        <v>5</v>
      </c>
      <c r="M22" s="8" t="s">
        <v>18</v>
      </c>
      <c r="N22" s="55">
        <v>3</v>
      </c>
      <c r="O22" s="32"/>
      <c r="P22" s="30"/>
      <c r="Q22" s="30"/>
      <c r="R22" s="31"/>
      <c r="S22" s="32"/>
      <c r="T22" s="30"/>
      <c r="U22" s="30"/>
      <c r="V22" s="31"/>
      <c r="W22" s="32"/>
      <c r="X22" s="30"/>
      <c r="Y22" s="30"/>
      <c r="Z22" s="31"/>
      <c r="AA22" s="32"/>
      <c r="AB22" s="30"/>
      <c r="AC22" s="30"/>
      <c r="AD22" s="30"/>
      <c r="AE22" s="189" t="s">
        <v>154</v>
      </c>
      <c r="AF22" s="190"/>
      <c r="AG22" s="191"/>
    </row>
    <row r="23" spans="1:87" s="36" customFormat="1" ht="15.75" thickBot="1">
      <c r="A23" s="156"/>
      <c r="B23" s="33" t="s">
        <v>24</v>
      </c>
      <c r="C23" s="56">
        <f>SUM(C20:C22)</f>
        <v>10</v>
      </c>
      <c r="D23" s="56">
        <f>SUM(D20:D22)</f>
        <v>10</v>
      </c>
      <c r="E23" s="225">
        <f>SUM(F20:F22)</f>
        <v>4</v>
      </c>
      <c r="F23" s="226"/>
      <c r="G23" s="56">
        <f>SUM(G20:G22)</f>
        <v>10</v>
      </c>
      <c r="H23" s="56">
        <f>SUM(H20:H22)</f>
        <v>10</v>
      </c>
      <c r="I23" s="225">
        <f>SUM(J20:J22)</f>
        <v>4</v>
      </c>
      <c r="J23" s="226"/>
      <c r="K23" s="56">
        <f>SUM(K20:K22)</f>
        <v>10</v>
      </c>
      <c r="L23" s="56">
        <f>SUM(L20:L22)</f>
        <v>5</v>
      </c>
      <c r="M23" s="225">
        <f>SUM(N20:N22)</f>
        <v>3</v>
      </c>
      <c r="N23" s="226"/>
      <c r="O23" s="56">
        <f>SUM(O20:O22)</f>
        <v>0</v>
      </c>
      <c r="P23" s="56">
        <f>SUM(P20:P22)</f>
        <v>0</v>
      </c>
      <c r="Q23" s="225">
        <f>SUM(R20:R22)</f>
        <v>0</v>
      </c>
      <c r="R23" s="226"/>
      <c r="S23" s="56">
        <f>SUM(S20:S22)</f>
        <v>0</v>
      </c>
      <c r="T23" s="56">
        <f>SUM(T20:T22)</f>
        <v>0</v>
      </c>
      <c r="U23" s="225">
        <f>SUM(V20:V22)</f>
        <v>0</v>
      </c>
      <c r="V23" s="226"/>
      <c r="W23" s="56">
        <f>SUM(W20:W22)</f>
        <v>0</v>
      </c>
      <c r="X23" s="56">
        <f>SUM(X20:X22)</f>
        <v>0</v>
      </c>
      <c r="Y23" s="225">
        <f>SUM(Z20:Z22)</f>
        <v>0</v>
      </c>
      <c r="Z23" s="226"/>
      <c r="AA23" s="56">
        <f>SUM(AA20:AA22)</f>
        <v>0</v>
      </c>
      <c r="AB23" s="56">
        <f>SUM(AB20:AB22)</f>
        <v>0</v>
      </c>
      <c r="AC23" s="225">
        <f>SUM(AD20:AD22)</f>
        <v>0</v>
      </c>
      <c r="AD23" s="227"/>
      <c r="AE23" s="212">
        <f>E23+I23+M23+Q23+U23+Y23+AC23</f>
        <v>11</v>
      </c>
      <c r="AF23" s="181"/>
      <c r="AG23" s="185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</row>
    <row r="24" spans="2:33" ht="15.75" thickBot="1">
      <c r="B24" s="57" t="s">
        <v>37</v>
      </c>
      <c r="C24" s="58"/>
      <c r="D24" s="59"/>
      <c r="E24" s="59"/>
      <c r="F24" s="60"/>
      <c r="G24" s="58"/>
      <c r="H24" s="59"/>
      <c r="I24" s="59"/>
      <c r="J24" s="60"/>
      <c r="K24" s="58"/>
      <c r="L24" s="59"/>
      <c r="M24" s="59"/>
      <c r="N24" s="60"/>
      <c r="O24" s="58"/>
      <c r="P24" s="59"/>
      <c r="Q24" s="59"/>
      <c r="R24" s="60"/>
      <c r="S24" s="58"/>
      <c r="T24" s="59"/>
      <c r="U24" s="59"/>
      <c r="V24" s="60"/>
      <c r="W24" s="58"/>
      <c r="X24" s="59"/>
      <c r="Y24" s="59"/>
      <c r="Z24" s="60"/>
      <c r="AA24" s="58"/>
      <c r="AB24" s="59"/>
      <c r="AC24" s="59"/>
      <c r="AD24" s="59"/>
      <c r="AE24" s="245"/>
      <c r="AF24" s="246"/>
      <c r="AG24" s="247"/>
    </row>
    <row r="25" spans="1:33" ht="15">
      <c r="A25" s="26" t="s">
        <v>115</v>
      </c>
      <c r="B25" s="61" t="s">
        <v>38</v>
      </c>
      <c r="C25" s="23"/>
      <c r="D25" s="21"/>
      <c r="E25" s="21"/>
      <c r="F25" s="22"/>
      <c r="G25" s="13"/>
      <c r="H25" s="13"/>
      <c r="I25" s="13"/>
      <c r="J25" s="14"/>
      <c r="K25" s="17">
        <v>10</v>
      </c>
      <c r="L25" s="18">
        <v>5</v>
      </c>
      <c r="M25" s="19" t="s">
        <v>29</v>
      </c>
      <c r="N25" s="20">
        <v>3</v>
      </c>
      <c r="O25" s="13"/>
      <c r="P25" s="13"/>
      <c r="Q25" s="13"/>
      <c r="R25" s="14"/>
      <c r="W25" s="12"/>
      <c r="X25" s="13"/>
      <c r="Y25" s="13"/>
      <c r="Z25" s="14"/>
      <c r="AA25" s="12"/>
      <c r="AB25" s="13"/>
      <c r="AC25" s="13"/>
      <c r="AD25" s="13"/>
      <c r="AE25" s="186" t="s">
        <v>39</v>
      </c>
      <c r="AF25" s="187"/>
      <c r="AG25" s="188"/>
    </row>
    <row r="26" spans="1:33" ht="15">
      <c r="A26" s="26" t="s">
        <v>116</v>
      </c>
      <c r="B26" s="62" t="s">
        <v>40</v>
      </c>
      <c r="C26" s="45">
        <v>10</v>
      </c>
      <c r="D26" s="26">
        <v>5</v>
      </c>
      <c r="E26" s="26" t="s">
        <v>18</v>
      </c>
      <c r="F26" s="46">
        <v>3</v>
      </c>
      <c r="G26" s="12"/>
      <c r="H26" s="13"/>
      <c r="I26" s="13"/>
      <c r="J26" s="14"/>
      <c r="K26" s="5"/>
      <c r="L26" s="2"/>
      <c r="M26" s="2"/>
      <c r="N26" s="44"/>
      <c r="O26" s="13"/>
      <c r="P26" s="13"/>
      <c r="Q26" s="13"/>
      <c r="R26" s="14"/>
      <c r="W26" s="12"/>
      <c r="X26" s="13"/>
      <c r="Y26" s="13"/>
      <c r="Z26" s="14"/>
      <c r="AA26" s="12"/>
      <c r="AB26" s="13"/>
      <c r="AC26" s="13"/>
      <c r="AD26" s="13"/>
      <c r="AE26" s="204" t="s">
        <v>41</v>
      </c>
      <c r="AF26" s="205"/>
      <c r="AG26" s="206"/>
    </row>
    <row r="27" spans="1:33" ht="18" customHeight="1" thickBot="1">
      <c r="A27" s="26" t="s">
        <v>117</v>
      </c>
      <c r="B27" s="63" t="s">
        <v>42</v>
      </c>
      <c r="C27" s="64"/>
      <c r="D27" s="65"/>
      <c r="E27" s="65"/>
      <c r="F27" s="66"/>
      <c r="G27" s="27">
        <v>5</v>
      </c>
      <c r="H27" s="8">
        <v>5</v>
      </c>
      <c r="I27" s="28" t="s">
        <v>18</v>
      </c>
      <c r="J27" s="29">
        <v>2</v>
      </c>
      <c r="K27" s="32"/>
      <c r="L27" s="30"/>
      <c r="M27" s="30"/>
      <c r="N27" s="31"/>
      <c r="O27" s="13"/>
      <c r="P27" s="13"/>
      <c r="Q27" s="13"/>
      <c r="R27" s="14"/>
      <c r="S27" s="13"/>
      <c r="T27" s="13"/>
      <c r="U27" s="13"/>
      <c r="V27" s="14"/>
      <c r="W27" s="12"/>
      <c r="X27" s="13"/>
      <c r="Y27" s="13"/>
      <c r="Z27" s="14"/>
      <c r="AA27" s="12"/>
      <c r="AB27" s="13"/>
      <c r="AC27" s="13"/>
      <c r="AD27" s="13"/>
      <c r="AE27" s="189" t="s">
        <v>41</v>
      </c>
      <c r="AF27" s="190"/>
      <c r="AG27" s="191"/>
    </row>
    <row r="28" spans="1:87" s="36" customFormat="1" ht="15.75" thickBot="1">
      <c r="A28" s="156"/>
      <c r="B28" s="33" t="s">
        <v>24</v>
      </c>
      <c r="C28" s="52">
        <f>SUM(C25:C27)</f>
        <v>10</v>
      </c>
      <c r="D28" s="52">
        <f>SUM(D25:D27)</f>
        <v>5</v>
      </c>
      <c r="E28" s="180">
        <f>SUM(F25:F27)</f>
        <v>3</v>
      </c>
      <c r="F28" s="185"/>
      <c r="G28" s="56">
        <f>SUM(G25:G27)</f>
        <v>5</v>
      </c>
      <c r="H28" s="56">
        <f>SUM(H25:H27)</f>
        <v>5</v>
      </c>
      <c r="I28" s="225">
        <f>SUM(J25:J27)</f>
        <v>2</v>
      </c>
      <c r="J28" s="226"/>
      <c r="K28" s="52">
        <f>SUM(K25:K27)</f>
        <v>10</v>
      </c>
      <c r="L28" s="52">
        <f>SUM(L25:L27)</f>
        <v>5</v>
      </c>
      <c r="M28" s="180">
        <f>SUM(N25:N27)</f>
        <v>3</v>
      </c>
      <c r="N28" s="185"/>
      <c r="O28" s="52">
        <f>SUM(O25:O27)</f>
        <v>0</v>
      </c>
      <c r="P28" s="52">
        <f>SUM(P25:P27)</f>
        <v>0</v>
      </c>
      <c r="Q28" s="180">
        <f>SUM(R25:R27)</f>
        <v>0</v>
      </c>
      <c r="R28" s="185"/>
      <c r="S28" s="52">
        <f>SUM(S25:S27)</f>
        <v>0</v>
      </c>
      <c r="T28" s="52">
        <f>SUM(T25:T27)</f>
        <v>0</v>
      </c>
      <c r="U28" s="180">
        <f>SUM(V25:V27)</f>
        <v>0</v>
      </c>
      <c r="V28" s="185"/>
      <c r="W28" s="52">
        <f>SUM(W25:W27)</f>
        <v>0</v>
      </c>
      <c r="X28" s="52">
        <f>SUM(X25:X27)</f>
        <v>0</v>
      </c>
      <c r="Y28" s="180">
        <f>SUM(Z25:Z27)</f>
        <v>0</v>
      </c>
      <c r="Z28" s="185"/>
      <c r="AA28" s="52">
        <f>SUM(AA25:AA27)</f>
        <v>0</v>
      </c>
      <c r="AB28" s="52">
        <f>SUM(AB25:AB27)</f>
        <v>0</v>
      </c>
      <c r="AC28" s="180">
        <f>SUM(AD25:AD27)</f>
        <v>0</v>
      </c>
      <c r="AD28" s="181"/>
      <c r="AE28" s="212">
        <f>E28+I28+M28+Q28+U28+Y28+AC28</f>
        <v>8</v>
      </c>
      <c r="AF28" s="181"/>
      <c r="AG28" s="185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</row>
    <row r="29" spans="1:33" ht="15.75" thickBot="1">
      <c r="A29" s="154"/>
      <c r="B29" s="53" t="s">
        <v>43</v>
      </c>
      <c r="C29" s="67"/>
      <c r="D29" s="68"/>
      <c r="E29" s="68"/>
      <c r="F29" s="69"/>
      <c r="G29" s="68"/>
      <c r="H29" s="68"/>
      <c r="I29" s="68"/>
      <c r="J29" s="69"/>
      <c r="K29" s="67"/>
      <c r="L29" s="68"/>
      <c r="M29" s="68"/>
      <c r="N29" s="69"/>
      <c r="O29" s="68"/>
      <c r="P29" s="68"/>
      <c r="Q29" s="68"/>
      <c r="R29" s="69"/>
      <c r="S29" s="67"/>
      <c r="T29" s="68"/>
      <c r="U29" s="68"/>
      <c r="V29" s="69"/>
      <c r="W29" s="68"/>
      <c r="X29" s="68"/>
      <c r="Y29" s="68"/>
      <c r="Z29" s="69"/>
      <c r="AA29" s="67"/>
      <c r="AB29" s="68"/>
      <c r="AC29" s="68"/>
      <c r="AD29" s="68"/>
      <c r="AE29" s="242"/>
      <c r="AF29" s="243"/>
      <c r="AG29" s="244"/>
    </row>
    <row r="30" spans="1:33" ht="15">
      <c r="A30" s="6" t="s">
        <v>118</v>
      </c>
      <c r="B30" s="70" t="s">
        <v>44</v>
      </c>
      <c r="C30" s="39"/>
      <c r="D30" s="40"/>
      <c r="E30" s="40"/>
      <c r="F30" s="41"/>
      <c r="G30" s="13"/>
      <c r="H30" s="13"/>
      <c r="I30" s="13"/>
      <c r="J30" s="14"/>
      <c r="K30" s="26">
        <v>10</v>
      </c>
      <c r="L30" s="26">
        <v>5</v>
      </c>
      <c r="M30" s="26" t="s">
        <v>18</v>
      </c>
      <c r="N30" s="26">
        <v>3</v>
      </c>
      <c r="O30" s="12"/>
      <c r="P30" s="13"/>
      <c r="Q30" s="13"/>
      <c r="R30" s="14"/>
      <c r="S30" s="12"/>
      <c r="T30" s="13"/>
      <c r="U30" s="13"/>
      <c r="V30" s="14"/>
      <c r="W30" s="12"/>
      <c r="X30" s="13"/>
      <c r="Y30" s="13"/>
      <c r="Z30" s="14"/>
      <c r="AA30" s="12"/>
      <c r="AB30" s="13"/>
      <c r="AC30" s="13"/>
      <c r="AD30" s="13"/>
      <c r="AE30" s="222" t="s">
        <v>152</v>
      </c>
      <c r="AF30" s="223"/>
      <c r="AG30" s="224"/>
    </row>
    <row r="31" spans="1:33" ht="15.75" thickBot="1">
      <c r="A31" s="6" t="s">
        <v>119</v>
      </c>
      <c r="B31" s="71" t="s">
        <v>45</v>
      </c>
      <c r="C31" s="32"/>
      <c r="D31" s="30"/>
      <c r="E31" s="30"/>
      <c r="F31" s="31"/>
      <c r="G31" s="13"/>
      <c r="H31" s="13"/>
      <c r="I31" s="13"/>
      <c r="J31" s="14"/>
      <c r="K31" s="45">
        <v>15</v>
      </c>
      <c r="L31" s="26">
        <v>10</v>
      </c>
      <c r="M31" s="72" t="s">
        <v>18</v>
      </c>
      <c r="N31" s="73">
        <v>5</v>
      </c>
      <c r="O31" s="12"/>
      <c r="P31" s="13"/>
      <c r="Q31" s="13"/>
      <c r="R31" s="14"/>
      <c r="S31" s="12"/>
      <c r="T31" s="13"/>
      <c r="U31" s="13"/>
      <c r="V31" s="14"/>
      <c r="W31" s="12"/>
      <c r="X31" s="13"/>
      <c r="Y31" s="13"/>
      <c r="Z31" s="14"/>
      <c r="AA31" s="12"/>
      <c r="AB31" s="13"/>
      <c r="AC31" s="13"/>
      <c r="AD31" s="13"/>
      <c r="AE31" s="177" t="s">
        <v>46</v>
      </c>
      <c r="AF31" s="178"/>
      <c r="AG31" s="179"/>
    </row>
    <row r="32" spans="1:87" s="36" customFormat="1" ht="15.75" thickBot="1">
      <c r="A32" s="156"/>
      <c r="B32" s="33" t="s">
        <v>24</v>
      </c>
      <c r="C32" s="52">
        <f>SUM(C30:C31)</f>
        <v>0</v>
      </c>
      <c r="D32" s="52">
        <f>SUM(D30:D31)</f>
        <v>0</v>
      </c>
      <c r="E32" s="180">
        <f>SUM(F30:F31)</f>
        <v>0</v>
      </c>
      <c r="F32" s="185"/>
      <c r="G32" s="52">
        <f>SUM(G30:G31)</f>
        <v>0</v>
      </c>
      <c r="H32" s="52">
        <f>SUM(H30:H31)</f>
        <v>0</v>
      </c>
      <c r="I32" s="180">
        <f>SUM(J30:J31)</f>
        <v>0</v>
      </c>
      <c r="J32" s="185"/>
      <c r="K32" s="52">
        <f>SUM(K30:K31)</f>
        <v>25</v>
      </c>
      <c r="L32" s="52">
        <f>SUM(L30:L31)</f>
        <v>15</v>
      </c>
      <c r="M32" s="180">
        <f>SUM(N30:N31)</f>
        <v>8</v>
      </c>
      <c r="N32" s="185"/>
      <c r="O32" s="52">
        <f>SUM(O30:O31)</f>
        <v>0</v>
      </c>
      <c r="P32" s="52">
        <f>SUM(P30:P31)</f>
        <v>0</v>
      </c>
      <c r="Q32" s="180">
        <f>SUM(R30:R31)</f>
        <v>0</v>
      </c>
      <c r="R32" s="185"/>
      <c r="S32" s="52">
        <f>SUM(S30:S31)</f>
        <v>0</v>
      </c>
      <c r="T32" s="52">
        <f>SUM(T30:T31)</f>
        <v>0</v>
      </c>
      <c r="U32" s="180">
        <f>SUM(V30:V31)</f>
        <v>0</v>
      </c>
      <c r="V32" s="185"/>
      <c r="W32" s="52">
        <f>SUM(W30:W31)</f>
        <v>0</v>
      </c>
      <c r="X32" s="52">
        <f>SUM(X30:X31)</f>
        <v>0</v>
      </c>
      <c r="Y32" s="180">
        <f>SUM(Z30:Z31)</f>
        <v>0</v>
      </c>
      <c r="Z32" s="185"/>
      <c r="AA32" s="52">
        <f>SUM(AA30:AA31)</f>
        <v>0</v>
      </c>
      <c r="AB32" s="52">
        <f>SUM(AB30:AB31)</f>
        <v>0</v>
      </c>
      <c r="AC32" s="180">
        <f>SUM(AD30:AD31)</f>
        <v>0</v>
      </c>
      <c r="AD32" s="181"/>
      <c r="AE32" s="212">
        <f>E32+I32+M32+Q32+U32+Y32+AC32</f>
        <v>8</v>
      </c>
      <c r="AF32" s="181"/>
      <c r="AG32" s="185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</row>
    <row r="33" spans="1:33" ht="15.75" thickBot="1">
      <c r="A33" s="154"/>
      <c r="B33" s="53" t="s">
        <v>157</v>
      </c>
      <c r="C33" s="67"/>
      <c r="D33" s="68"/>
      <c r="E33" s="68"/>
      <c r="F33" s="69"/>
      <c r="G33" s="68"/>
      <c r="H33" s="68"/>
      <c r="I33" s="68"/>
      <c r="J33" s="69"/>
      <c r="K33" s="67"/>
      <c r="L33" s="68"/>
      <c r="M33" s="68"/>
      <c r="N33" s="69"/>
      <c r="O33" s="21"/>
      <c r="P33" s="21"/>
      <c r="Q33" s="21"/>
      <c r="R33" s="22"/>
      <c r="S33" s="67"/>
      <c r="T33" s="68"/>
      <c r="U33" s="68"/>
      <c r="V33" s="69"/>
      <c r="W33" s="68"/>
      <c r="X33" s="68"/>
      <c r="Y33" s="68"/>
      <c r="Z33" s="69"/>
      <c r="AA33" s="67"/>
      <c r="AB33" s="68"/>
      <c r="AC33" s="68"/>
      <c r="AD33" s="68"/>
      <c r="AE33" s="242"/>
      <c r="AF33" s="243"/>
      <c r="AG33" s="244"/>
    </row>
    <row r="34" spans="1:33" ht="15">
      <c r="A34" s="6" t="s">
        <v>120</v>
      </c>
      <c r="B34" s="74" t="s">
        <v>47</v>
      </c>
      <c r="C34" s="23"/>
      <c r="D34" s="21"/>
      <c r="E34" s="21"/>
      <c r="F34" s="22"/>
      <c r="G34" s="7">
        <v>10</v>
      </c>
      <c r="H34" s="26">
        <v>5</v>
      </c>
      <c r="I34" s="26" t="s">
        <v>18</v>
      </c>
      <c r="J34" s="6">
        <v>3</v>
      </c>
      <c r="K34" s="23"/>
      <c r="L34" s="21"/>
      <c r="M34" s="21"/>
      <c r="N34" s="21"/>
      <c r="O34" s="23"/>
      <c r="P34" s="21"/>
      <c r="Q34" s="21"/>
      <c r="R34" s="22"/>
      <c r="S34" s="21"/>
      <c r="T34" s="21"/>
      <c r="U34" s="21"/>
      <c r="V34" s="22"/>
      <c r="W34" s="23"/>
      <c r="X34" s="21"/>
      <c r="Y34" s="21"/>
      <c r="Z34" s="22"/>
      <c r="AA34" s="23"/>
      <c r="AB34" s="21"/>
      <c r="AC34" s="21"/>
      <c r="AD34" s="21"/>
      <c r="AE34" s="177" t="s">
        <v>48</v>
      </c>
      <c r="AF34" s="178"/>
      <c r="AG34" s="179"/>
    </row>
    <row r="35" spans="1:33" ht="15">
      <c r="A35" s="6" t="s">
        <v>121</v>
      </c>
      <c r="B35" s="75" t="s">
        <v>49</v>
      </c>
      <c r="C35" s="12"/>
      <c r="D35" s="13"/>
      <c r="E35" s="13"/>
      <c r="F35" s="14"/>
      <c r="G35" s="13"/>
      <c r="H35" s="13"/>
      <c r="I35" s="13"/>
      <c r="J35" s="13"/>
      <c r="K35" s="45">
        <v>5</v>
      </c>
      <c r="L35" s="26">
        <v>5</v>
      </c>
      <c r="M35" s="26" t="s">
        <v>18</v>
      </c>
      <c r="N35" s="6">
        <v>2</v>
      </c>
      <c r="O35" s="12"/>
      <c r="P35" s="13"/>
      <c r="Q35" s="13"/>
      <c r="R35" s="14"/>
      <c r="S35" s="13"/>
      <c r="T35" s="13"/>
      <c r="U35" s="13"/>
      <c r="V35" s="14"/>
      <c r="W35" s="12"/>
      <c r="X35" s="13"/>
      <c r="Y35" s="13"/>
      <c r="Z35" s="14"/>
      <c r="AA35" s="12"/>
      <c r="AB35" s="13"/>
      <c r="AC35" s="13"/>
      <c r="AD35" s="13"/>
      <c r="AE35" s="177" t="s">
        <v>50</v>
      </c>
      <c r="AF35" s="178"/>
      <c r="AG35" s="179"/>
    </row>
    <row r="36" spans="1:33" ht="15.75" thickBot="1">
      <c r="A36" s="6" t="s">
        <v>122</v>
      </c>
      <c r="B36" s="76" t="s">
        <v>51</v>
      </c>
      <c r="C36" s="32"/>
      <c r="D36" s="30"/>
      <c r="E36" s="30"/>
      <c r="F36" s="31"/>
      <c r="G36" s="13"/>
      <c r="H36" s="13"/>
      <c r="I36" s="13"/>
      <c r="J36" s="13"/>
      <c r="K36" s="32"/>
      <c r="L36" s="30"/>
      <c r="M36" s="30"/>
      <c r="N36" s="30"/>
      <c r="O36" s="27">
        <v>5</v>
      </c>
      <c r="P36" s="8">
        <v>5</v>
      </c>
      <c r="Q36" s="8" t="s">
        <v>18</v>
      </c>
      <c r="R36" s="55">
        <v>2</v>
      </c>
      <c r="S36" s="30"/>
      <c r="T36" s="30"/>
      <c r="U36" s="30"/>
      <c r="V36" s="31"/>
      <c r="W36" s="32"/>
      <c r="X36" s="30"/>
      <c r="Y36" s="30"/>
      <c r="Z36" s="31"/>
      <c r="AA36" s="32"/>
      <c r="AB36" s="30"/>
      <c r="AC36" s="30"/>
      <c r="AD36" s="30"/>
      <c r="AE36" s="177" t="s">
        <v>52</v>
      </c>
      <c r="AF36" s="178"/>
      <c r="AG36" s="179"/>
    </row>
    <row r="37" spans="1:87" s="36" customFormat="1" ht="15.75" thickBot="1">
      <c r="A37" s="156"/>
      <c r="B37" s="77" t="s">
        <v>24</v>
      </c>
      <c r="C37" s="52">
        <f>SUM(C34:C36)</f>
        <v>0</v>
      </c>
      <c r="D37" s="52">
        <f>SUM(D34:D36)</f>
        <v>0</v>
      </c>
      <c r="E37" s="180">
        <f>SUM(F34:F36)</f>
        <v>0</v>
      </c>
      <c r="F37" s="185"/>
      <c r="G37" s="52">
        <f>SUM(G34:G36)</f>
        <v>10</v>
      </c>
      <c r="H37" s="52">
        <f>SUM(H34:H36)</f>
        <v>5</v>
      </c>
      <c r="I37" s="180">
        <f>SUM(J34:J36)</f>
        <v>3</v>
      </c>
      <c r="J37" s="185"/>
      <c r="K37" s="52">
        <f>SUM(K34:K36)</f>
        <v>5</v>
      </c>
      <c r="L37" s="52">
        <f>SUM(L34:L36)</f>
        <v>5</v>
      </c>
      <c r="M37" s="180">
        <f>SUM(N34:N36)</f>
        <v>2</v>
      </c>
      <c r="N37" s="185"/>
      <c r="O37" s="56">
        <f>SUM(O33:O36)</f>
        <v>5</v>
      </c>
      <c r="P37" s="56">
        <f>SUM(P33:P36)</f>
        <v>5</v>
      </c>
      <c r="Q37" s="225">
        <f>SUM(R33:R36)</f>
        <v>2</v>
      </c>
      <c r="R37" s="226"/>
      <c r="S37" s="52">
        <f>SUM(S34:S36)</f>
        <v>0</v>
      </c>
      <c r="T37" s="52">
        <f>SUM(T34:T36)</f>
        <v>0</v>
      </c>
      <c r="U37" s="180">
        <f>SUM(V34:V36)</f>
        <v>0</v>
      </c>
      <c r="V37" s="185"/>
      <c r="W37" s="52">
        <f>SUM(W34:W36)</f>
        <v>0</v>
      </c>
      <c r="X37" s="52">
        <f>SUM(X34:X36)</f>
        <v>0</v>
      </c>
      <c r="Y37" s="180">
        <f>SUM(Z34:Z36)</f>
        <v>0</v>
      </c>
      <c r="Z37" s="185"/>
      <c r="AA37" s="52">
        <f>SUM(AA34:AA36)</f>
        <v>0</v>
      </c>
      <c r="AB37" s="52">
        <f>SUM(AB34:AB36)</f>
        <v>0</v>
      </c>
      <c r="AC37" s="180">
        <f>SUM(AD34:AD36)</f>
        <v>0</v>
      </c>
      <c r="AD37" s="181"/>
      <c r="AE37" s="212">
        <f>E37+I37+M37+Q37+U37+Y37+AC37</f>
        <v>7</v>
      </c>
      <c r="AF37" s="181"/>
      <c r="AG37" s="185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</row>
    <row r="38" spans="1:33" ht="15.75" thickBot="1">
      <c r="A38" s="154"/>
      <c r="B38" s="53" t="s">
        <v>158</v>
      </c>
      <c r="C38" s="67"/>
      <c r="D38" s="68"/>
      <c r="E38" s="68"/>
      <c r="F38" s="69"/>
      <c r="G38" s="68"/>
      <c r="H38" s="68"/>
      <c r="I38" s="68"/>
      <c r="J38" s="69"/>
      <c r="K38" s="67"/>
      <c r="L38" s="68"/>
      <c r="M38" s="68"/>
      <c r="N38" s="69"/>
      <c r="O38" s="67"/>
      <c r="P38" s="68"/>
      <c r="Q38" s="68"/>
      <c r="R38" s="69"/>
      <c r="S38" s="67"/>
      <c r="T38" s="68"/>
      <c r="U38" s="68"/>
      <c r="V38" s="69"/>
      <c r="W38" s="68"/>
      <c r="X38" s="68"/>
      <c r="Y38" s="68"/>
      <c r="Z38" s="69"/>
      <c r="AA38" s="67"/>
      <c r="AB38" s="68"/>
      <c r="AC38" s="68"/>
      <c r="AD38" s="68"/>
      <c r="AE38" s="239"/>
      <c r="AF38" s="240"/>
      <c r="AG38" s="241"/>
    </row>
    <row r="39" spans="1:33" ht="15">
      <c r="A39" s="26" t="s">
        <v>123</v>
      </c>
      <c r="B39" s="78" t="s">
        <v>53</v>
      </c>
      <c r="C39" s="23"/>
      <c r="D39" s="21"/>
      <c r="E39" s="21"/>
      <c r="F39" s="22"/>
      <c r="G39" s="40"/>
      <c r="H39" s="40"/>
      <c r="I39" s="40"/>
      <c r="J39" s="41"/>
      <c r="K39" s="7">
        <v>5</v>
      </c>
      <c r="L39" s="26">
        <v>10</v>
      </c>
      <c r="M39" s="26" t="s">
        <v>29</v>
      </c>
      <c r="N39" s="26">
        <v>3</v>
      </c>
      <c r="O39" s="12"/>
      <c r="P39" s="13"/>
      <c r="Q39" s="13"/>
      <c r="R39" s="14"/>
      <c r="S39" s="12"/>
      <c r="T39" s="13"/>
      <c r="U39" s="13"/>
      <c r="V39" s="14"/>
      <c r="W39" s="12"/>
      <c r="X39" s="13"/>
      <c r="Y39" s="13"/>
      <c r="Z39" s="14"/>
      <c r="AA39" s="12"/>
      <c r="AB39" s="13"/>
      <c r="AC39" s="13"/>
      <c r="AD39" s="13"/>
      <c r="AE39" s="233" t="s">
        <v>54</v>
      </c>
      <c r="AF39" s="234"/>
      <c r="AG39" s="235"/>
    </row>
    <row r="40" spans="1:33" ht="15.75" thickBot="1">
      <c r="A40" s="26" t="s">
        <v>124</v>
      </c>
      <c r="B40" s="78" t="s">
        <v>55</v>
      </c>
      <c r="C40" s="27">
        <v>5</v>
      </c>
      <c r="D40" s="8">
        <v>5</v>
      </c>
      <c r="E40" s="8" t="s">
        <v>18</v>
      </c>
      <c r="F40" s="55">
        <v>2</v>
      </c>
      <c r="G40" s="13"/>
      <c r="H40" s="13"/>
      <c r="I40" s="13"/>
      <c r="J40" s="14"/>
      <c r="K40" s="13"/>
      <c r="L40" s="13"/>
      <c r="M40" s="13"/>
      <c r="N40" s="14"/>
      <c r="O40" s="12"/>
      <c r="P40" s="13"/>
      <c r="Q40" s="13"/>
      <c r="R40" s="14"/>
      <c r="S40" s="12"/>
      <c r="T40" s="13"/>
      <c r="U40" s="13"/>
      <c r="V40" s="14"/>
      <c r="W40" s="12"/>
      <c r="X40" s="13"/>
      <c r="Y40" s="13"/>
      <c r="Z40" s="14"/>
      <c r="AA40" s="12"/>
      <c r="AB40" s="13"/>
      <c r="AC40" s="13"/>
      <c r="AD40" s="13"/>
      <c r="AE40" s="222" t="s">
        <v>27</v>
      </c>
      <c r="AF40" s="223"/>
      <c r="AG40" s="224"/>
    </row>
    <row r="41" spans="1:87" s="36" customFormat="1" ht="15.75" thickBot="1">
      <c r="A41" s="156"/>
      <c r="B41" s="79" t="s">
        <v>24</v>
      </c>
      <c r="C41" s="51">
        <f>SUM(C39:C40)</f>
        <v>5</v>
      </c>
      <c r="D41" s="52">
        <f>SUM(D39:D40)</f>
        <v>5</v>
      </c>
      <c r="E41" s="180">
        <f>SUM(F39:F40)</f>
        <v>2</v>
      </c>
      <c r="F41" s="185"/>
      <c r="G41" s="51">
        <f>SUM(G39:G40)</f>
        <v>0</v>
      </c>
      <c r="H41" s="52">
        <f>SUM(H39:H40)</f>
        <v>0</v>
      </c>
      <c r="I41" s="180">
        <f>SUM(J39:J40)</f>
        <v>0</v>
      </c>
      <c r="J41" s="185"/>
      <c r="K41" s="52">
        <f>SUM(K39:K40)</f>
        <v>5</v>
      </c>
      <c r="L41" s="52">
        <f>SUM(L39:L40)</f>
        <v>10</v>
      </c>
      <c r="M41" s="180">
        <f>SUM(N39:N40)</f>
        <v>3</v>
      </c>
      <c r="N41" s="185"/>
      <c r="O41" s="56">
        <f>SUM(O39:O40)</f>
        <v>0</v>
      </c>
      <c r="P41" s="56">
        <f>SUM(P39:P40)</f>
        <v>0</v>
      </c>
      <c r="Q41" s="225">
        <f>SUM(R39:R40)</f>
        <v>0</v>
      </c>
      <c r="R41" s="226"/>
      <c r="S41" s="56">
        <f>SUM(S39:S40)</f>
        <v>0</v>
      </c>
      <c r="T41" s="56">
        <f>SUM(T39:T40)</f>
        <v>0</v>
      </c>
      <c r="U41" s="225">
        <f>SUM(V39:V40)</f>
        <v>0</v>
      </c>
      <c r="V41" s="226"/>
      <c r="W41" s="56">
        <f>SUM(W39:W40)</f>
        <v>0</v>
      </c>
      <c r="X41" s="56">
        <f>SUM(X39:X40)</f>
        <v>0</v>
      </c>
      <c r="Y41" s="225">
        <f>SUM(Z39:Z40)</f>
        <v>0</v>
      </c>
      <c r="Z41" s="226"/>
      <c r="AA41" s="56">
        <f>SUM(AA39:AA40)</f>
        <v>0</v>
      </c>
      <c r="AB41" s="56">
        <f>SUM(AB39:AB40)</f>
        <v>0</v>
      </c>
      <c r="AC41" s="225">
        <f>SUM(AD39:AD40)</f>
        <v>0</v>
      </c>
      <c r="AD41" s="227"/>
      <c r="AE41" s="237">
        <f>E41+I41+M41+Q41+U41+Y41+AC41</f>
        <v>5</v>
      </c>
      <c r="AF41" s="227"/>
      <c r="AG41" s="226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</row>
    <row r="42" spans="1:33" ht="15.75" thickBot="1">
      <c r="A42" s="6"/>
      <c r="B42" s="11" t="s">
        <v>159</v>
      </c>
      <c r="C42" s="67"/>
      <c r="D42" s="68"/>
      <c r="E42" s="68"/>
      <c r="F42" s="68"/>
      <c r="G42" s="67"/>
      <c r="H42" s="68"/>
      <c r="I42" s="68"/>
      <c r="J42" s="69"/>
      <c r="K42" s="68"/>
      <c r="L42" s="68"/>
      <c r="M42" s="68"/>
      <c r="N42" s="69"/>
      <c r="O42" s="67"/>
      <c r="P42" s="68"/>
      <c r="Q42" s="68"/>
      <c r="R42" s="69"/>
      <c r="S42" s="67"/>
      <c r="T42" s="68"/>
      <c r="U42" s="68"/>
      <c r="V42" s="69"/>
      <c r="W42" s="67"/>
      <c r="X42" s="68"/>
      <c r="Y42" s="68"/>
      <c r="Z42" s="69"/>
      <c r="AA42" s="67"/>
      <c r="AB42" s="68"/>
      <c r="AC42" s="68"/>
      <c r="AD42" s="68"/>
      <c r="AE42" s="219"/>
      <c r="AF42" s="220"/>
      <c r="AG42" s="221"/>
    </row>
    <row r="43" spans="1:33" ht="15">
      <c r="A43" s="26" t="s">
        <v>125</v>
      </c>
      <c r="B43" s="80" t="s">
        <v>56</v>
      </c>
      <c r="C43" s="23"/>
      <c r="D43" s="21"/>
      <c r="E43" s="21"/>
      <c r="F43" s="22"/>
      <c r="G43" s="81">
        <v>10</v>
      </c>
      <c r="H43" s="18">
        <v>10</v>
      </c>
      <c r="I43" s="18" t="s">
        <v>18</v>
      </c>
      <c r="J43" s="42">
        <v>5</v>
      </c>
      <c r="K43" s="13"/>
      <c r="L43" s="13"/>
      <c r="M43" s="13"/>
      <c r="N43" s="13"/>
      <c r="O43" s="23"/>
      <c r="P43" s="21"/>
      <c r="Q43" s="21"/>
      <c r="R43" s="22"/>
      <c r="S43" s="21"/>
      <c r="T43" s="21"/>
      <c r="U43" s="21"/>
      <c r="V43" s="22"/>
      <c r="W43" s="13"/>
      <c r="X43" s="13"/>
      <c r="Y43" s="13"/>
      <c r="Z43" s="14"/>
      <c r="AA43" s="12"/>
      <c r="AB43" s="13"/>
      <c r="AC43" s="13"/>
      <c r="AD43" s="13"/>
      <c r="AE43" s="231" t="s">
        <v>57</v>
      </c>
      <c r="AF43" s="232"/>
      <c r="AG43" s="236"/>
    </row>
    <row r="44" spans="1:33" ht="15">
      <c r="A44" s="26" t="s">
        <v>126</v>
      </c>
      <c r="B44" s="78" t="s">
        <v>58</v>
      </c>
      <c r="C44" s="12"/>
      <c r="D44" s="13"/>
      <c r="E44" s="13"/>
      <c r="F44" s="14"/>
      <c r="G44" s="13"/>
      <c r="H44" s="13"/>
      <c r="I44" s="13"/>
      <c r="J44" s="14"/>
      <c r="K44" s="13"/>
      <c r="L44" s="13"/>
      <c r="M44" s="13"/>
      <c r="N44" s="13"/>
      <c r="O44" s="12"/>
      <c r="P44" s="13"/>
      <c r="Q44" s="13"/>
      <c r="R44" s="14"/>
      <c r="S44" s="7">
        <v>15</v>
      </c>
      <c r="T44" s="26">
        <v>5</v>
      </c>
      <c r="U44" s="26" t="s">
        <v>18</v>
      </c>
      <c r="V44" s="46">
        <v>4</v>
      </c>
      <c r="W44" s="13"/>
      <c r="X44" s="13"/>
      <c r="Y44" s="13"/>
      <c r="Z44" s="14"/>
      <c r="AA44" s="12"/>
      <c r="AB44" s="13"/>
      <c r="AC44" s="13"/>
      <c r="AD44" s="13"/>
      <c r="AE44" s="231" t="s">
        <v>57</v>
      </c>
      <c r="AF44" s="232"/>
      <c r="AG44" s="236"/>
    </row>
    <row r="45" spans="1:33" ht="15.75" thickBot="1">
      <c r="A45" s="26" t="s">
        <v>127</v>
      </c>
      <c r="B45" s="78" t="s">
        <v>59</v>
      </c>
      <c r="C45" s="45">
        <v>10</v>
      </c>
      <c r="D45" s="26">
        <v>0</v>
      </c>
      <c r="E45" s="26" t="s">
        <v>18</v>
      </c>
      <c r="F45" s="46">
        <v>3</v>
      </c>
      <c r="G45" s="13"/>
      <c r="H45" s="13"/>
      <c r="I45" s="13"/>
      <c r="J45" s="14"/>
      <c r="K45" s="13"/>
      <c r="L45" s="13"/>
      <c r="M45" s="13"/>
      <c r="N45" s="13"/>
      <c r="O45" s="32"/>
      <c r="P45" s="30"/>
      <c r="Q45" s="30"/>
      <c r="R45" s="31"/>
      <c r="S45" s="13"/>
      <c r="T45" s="13"/>
      <c r="U45" s="13"/>
      <c r="V45" s="14"/>
      <c r="W45" s="13"/>
      <c r="X45" s="13"/>
      <c r="Y45" s="13"/>
      <c r="Z45" s="14"/>
      <c r="AA45" s="12"/>
      <c r="AB45" s="13"/>
      <c r="AC45" s="13"/>
      <c r="AD45" s="13"/>
      <c r="AE45" s="231" t="s">
        <v>39</v>
      </c>
      <c r="AF45" s="232"/>
      <c r="AG45" s="236"/>
    </row>
    <row r="46" spans="1:87" s="36" customFormat="1" ht="15.75" thickBot="1">
      <c r="A46" s="156"/>
      <c r="B46" s="77" t="s">
        <v>24</v>
      </c>
      <c r="C46" s="52">
        <f>SUM(C43:C45)</f>
        <v>10</v>
      </c>
      <c r="D46" s="52">
        <f>SUM(D43:D45)</f>
        <v>0</v>
      </c>
      <c r="E46" s="180">
        <f>SUM(F43:F45)</f>
        <v>3</v>
      </c>
      <c r="F46" s="185"/>
      <c r="G46" s="83">
        <f>SUM(G43:G45)</f>
        <v>10</v>
      </c>
      <c r="H46" s="83">
        <f>SUM(H43:H45)</f>
        <v>10</v>
      </c>
      <c r="I46" s="238">
        <f>SUM(J43:J45)</f>
        <v>5</v>
      </c>
      <c r="J46" s="209"/>
      <c r="K46" s="52">
        <f>SUM(K43:K45)</f>
        <v>0</v>
      </c>
      <c r="L46" s="52">
        <f>SUM(L43:L45)</f>
        <v>0</v>
      </c>
      <c r="M46" s="180">
        <f>SUM(N43:N45)</f>
        <v>0</v>
      </c>
      <c r="N46" s="185"/>
      <c r="O46" s="52">
        <f>SUM(O43:O45)</f>
        <v>0</v>
      </c>
      <c r="P46" s="52">
        <f>SUM(P43:P45)</f>
        <v>0</v>
      </c>
      <c r="Q46" s="180">
        <f>SUM(R43:R45)</f>
        <v>0</v>
      </c>
      <c r="R46" s="185"/>
      <c r="S46" s="52">
        <f>SUM(S43:S45)</f>
        <v>15</v>
      </c>
      <c r="T46" s="52">
        <f>SUM(T43:T45)</f>
        <v>5</v>
      </c>
      <c r="U46" s="180">
        <f>SUM(V43:V45)</f>
        <v>4</v>
      </c>
      <c r="V46" s="185"/>
      <c r="W46" s="52">
        <f>SUM(W43:W45)</f>
        <v>0</v>
      </c>
      <c r="X46" s="52">
        <f>SUM(X43:X45)</f>
        <v>0</v>
      </c>
      <c r="Y46" s="180">
        <f>SUM(Z43:Z45)</f>
        <v>0</v>
      </c>
      <c r="Z46" s="185"/>
      <c r="AA46" s="52">
        <f>SUM(AA43:AA45)</f>
        <v>0</v>
      </c>
      <c r="AB46" s="52">
        <f>SUM(AB43:AB45)</f>
        <v>0</v>
      </c>
      <c r="AC46" s="180">
        <f>SUM(AD43:AD45)</f>
        <v>0</v>
      </c>
      <c r="AD46" s="181"/>
      <c r="AE46" s="212">
        <f>E46+I46+M46+Q46+U46+Y46+AC46</f>
        <v>12</v>
      </c>
      <c r="AF46" s="181"/>
      <c r="AG46" s="185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</row>
    <row r="47" spans="1:33" ht="30.75" thickBot="1">
      <c r="A47" s="6"/>
      <c r="B47" s="161" t="s">
        <v>60</v>
      </c>
      <c r="C47" s="67"/>
      <c r="D47" s="68"/>
      <c r="E47" s="68"/>
      <c r="F47" s="68"/>
      <c r="G47" s="67"/>
      <c r="H47" s="68"/>
      <c r="I47" s="68"/>
      <c r="J47" s="69"/>
      <c r="K47" s="67"/>
      <c r="L47" s="68"/>
      <c r="M47" s="68"/>
      <c r="N47" s="69"/>
      <c r="O47" s="23"/>
      <c r="P47" s="21"/>
      <c r="Q47" s="21"/>
      <c r="R47" s="22"/>
      <c r="S47" s="67"/>
      <c r="T47" s="68"/>
      <c r="U47" s="68"/>
      <c r="V47" s="69"/>
      <c r="W47" s="67"/>
      <c r="X47" s="68"/>
      <c r="Y47" s="68"/>
      <c r="Z47" s="69"/>
      <c r="AA47" s="67"/>
      <c r="AB47" s="68"/>
      <c r="AC47" s="68"/>
      <c r="AD47" s="68"/>
      <c r="AE47" s="219"/>
      <c r="AF47" s="220"/>
      <c r="AG47" s="221"/>
    </row>
    <row r="48" spans="1:33" ht="15">
      <c r="A48" s="6" t="s">
        <v>128</v>
      </c>
      <c r="B48" s="74" t="s">
        <v>61</v>
      </c>
      <c r="C48" s="13"/>
      <c r="D48" s="13"/>
      <c r="E48" s="13"/>
      <c r="F48" s="13"/>
      <c r="G48" s="12"/>
      <c r="H48" s="13"/>
      <c r="I48" s="13"/>
      <c r="J48" s="14"/>
      <c r="K48" s="12"/>
      <c r="L48" s="13"/>
      <c r="M48" s="13"/>
      <c r="N48" s="13"/>
      <c r="O48" s="17">
        <v>5</v>
      </c>
      <c r="P48" s="18">
        <v>10</v>
      </c>
      <c r="Q48" s="18" t="s">
        <v>29</v>
      </c>
      <c r="R48" s="42">
        <v>5</v>
      </c>
      <c r="S48" s="13"/>
      <c r="T48" s="13"/>
      <c r="U48" s="13"/>
      <c r="V48" s="14"/>
      <c r="W48" s="12"/>
      <c r="X48" s="13"/>
      <c r="Y48" s="13"/>
      <c r="Z48" s="14"/>
      <c r="AA48" s="12"/>
      <c r="AB48" s="13"/>
      <c r="AC48" s="13"/>
      <c r="AD48" s="13"/>
      <c r="AE48" s="231" t="s">
        <v>31</v>
      </c>
      <c r="AF48" s="232"/>
      <c r="AG48" s="236"/>
    </row>
    <row r="49" spans="1:33" ht="15.75" thickBot="1">
      <c r="A49" s="6" t="s">
        <v>129</v>
      </c>
      <c r="B49" s="160" t="s">
        <v>62</v>
      </c>
      <c r="C49" s="13"/>
      <c r="D49" s="13"/>
      <c r="E49" s="13"/>
      <c r="F49" s="13"/>
      <c r="G49" s="12"/>
      <c r="H49" s="13"/>
      <c r="I49" s="13"/>
      <c r="J49" s="14"/>
      <c r="K49" s="12"/>
      <c r="L49" s="13"/>
      <c r="M49" s="13"/>
      <c r="N49" s="13"/>
      <c r="O49" s="27">
        <v>20</v>
      </c>
      <c r="P49" s="8">
        <v>20</v>
      </c>
      <c r="Q49" s="8" t="s">
        <v>18</v>
      </c>
      <c r="R49" s="55">
        <v>12</v>
      </c>
      <c r="S49" s="13"/>
      <c r="T49" s="13"/>
      <c r="U49" s="13"/>
      <c r="V49" s="14"/>
      <c r="W49" s="12"/>
      <c r="X49" s="13"/>
      <c r="Y49" s="13"/>
      <c r="Z49" s="14"/>
      <c r="AA49" s="12"/>
      <c r="AB49" s="13"/>
      <c r="AC49" s="13"/>
      <c r="AD49" s="13"/>
      <c r="AE49" s="231" t="s">
        <v>153</v>
      </c>
      <c r="AF49" s="232"/>
      <c r="AG49" s="236"/>
    </row>
    <row r="50" spans="1:87" s="36" customFormat="1" ht="15.75" thickBot="1">
      <c r="A50" s="156"/>
      <c r="B50" s="33" t="s">
        <v>24</v>
      </c>
      <c r="C50" s="52">
        <f>SUM(C48:C49)</f>
        <v>0</v>
      </c>
      <c r="D50" s="52">
        <f>SUM(D48:D49)</f>
        <v>0</v>
      </c>
      <c r="E50" s="180">
        <f>SUM(F48:F49)</f>
        <v>0</v>
      </c>
      <c r="F50" s="185"/>
      <c r="G50" s="52">
        <f>SUM(G48:G49)</f>
        <v>0</v>
      </c>
      <c r="H50" s="52">
        <f>SUM(H48:H49)</f>
        <v>0</v>
      </c>
      <c r="I50" s="180">
        <f>SUM(J48:J49)</f>
        <v>0</v>
      </c>
      <c r="J50" s="185"/>
      <c r="K50" s="52">
        <f>SUM(K48:K49)</f>
        <v>0</v>
      </c>
      <c r="L50" s="52">
        <f>SUM(L48:L49)</f>
        <v>0</v>
      </c>
      <c r="M50" s="180">
        <f>SUM(N48:N49)</f>
        <v>0</v>
      </c>
      <c r="N50" s="185"/>
      <c r="O50" s="52">
        <f>SUM(O48:O49)</f>
        <v>25</v>
      </c>
      <c r="P50" s="52">
        <f>SUM(P48:P49)</f>
        <v>30</v>
      </c>
      <c r="Q50" s="180">
        <f>SUM(R48:R49)</f>
        <v>17</v>
      </c>
      <c r="R50" s="185"/>
      <c r="S50" s="52">
        <f>SUM(S48:S49)</f>
        <v>0</v>
      </c>
      <c r="T50" s="52">
        <f>SUM(T48:T49)</f>
        <v>0</v>
      </c>
      <c r="U50" s="180">
        <f>SUM(V48:V49)</f>
        <v>0</v>
      </c>
      <c r="V50" s="185"/>
      <c r="W50" s="52">
        <f>SUM(W48:W49)</f>
        <v>0</v>
      </c>
      <c r="X50" s="52">
        <f>SUM(X48:X49)</f>
        <v>0</v>
      </c>
      <c r="Y50" s="180">
        <f>SUM(Z48:Z49)</f>
        <v>0</v>
      </c>
      <c r="Z50" s="185"/>
      <c r="AA50" s="52">
        <f>SUM(AA48:AA49)</f>
        <v>0</v>
      </c>
      <c r="AB50" s="52">
        <f>SUM(AB48:AB49)</f>
        <v>0</v>
      </c>
      <c r="AC50" s="180">
        <f>SUM(AD48:AD49)</f>
        <v>0</v>
      </c>
      <c r="AD50" s="181"/>
      <c r="AE50" s="212">
        <f>E50+I50+M50+Q50+U50+Y50+AC50</f>
        <v>17</v>
      </c>
      <c r="AF50" s="181"/>
      <c r="AG50" s="185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</row>
    <row r="51" spans="1:33" ht="32.25" customHeight="1" thickBot="1">
      <c r="A51" s="6"/>
      <c r="B51" s="162" t="s">
        <v>63</v>
      </c>
      <c r="C51" s="67"/>
      <c r="D51" s="68"/>
      <c r="E51" s="68"/>
      <c r="F51" s="68"/>
      <c r="G51" s="23"/>
      <c r="H51" s="21"/>
      <c r="I51" s="21"/>
      <c r="J51" s="22"/>
      <c r="K51" s="67"/>
      <c r="L51" s="68"/>
      <c r="M51" s="68"/>
      <c r="N51" s="69"/>
      <c r="O51" s="67"/>
      <c r="P51" s="68"/>
      <c r="Q51" s="68"/>
      <c r="R51" s="69"/>
      <c r="S51" s="67"/>
      <c r="T51" s="68"/>
      <c r="U51" s="68"/>
      <c r="V51" s="69"/>
      <c r="W51" s="67"/>
      <c r="X51" s="68"/>
      <c r="Y51" s="68"/>
      <c r="Z51" s="69"/>
      <c r="AA51" s="67"/>
      <c r="AB51" s="68"/>
      <c r="AC51" s="68"/>
      <c r="AD51" s="68"/>
      <c r="AE51" s="219"/>
      <c r="AF51" s="220"/>
      <c r="AG51" s="221"/>
    </row>
    <row r="52" spans="1:33" ht="15">
      <c r="A52" s="6" t="s">
        <v>130</v>
      </c>
      <c r="B52" s="87" t="s">
        <v>64</v>
      </c>
      <c r="C52" s="17"/>
      <c r="D52" s="18"/>
      <c r="E52" s="18"/>
      <c r="F52" s="42"/>
      <c r="G52" s="17">
        <v>10</v>
      </c>
      <c r="H52" s="18">
        <v>10</v>
      </c>
      <c r="I52" s="18" t="s">
        <v>18</v>
      </c>
      <c r="J52" s="42">
        <v>7</v>
      </c>
      <c r="K52" s="13"/>
      <c r="L52" s="13"/>
      <c r="M52" s="13"/>
      <c r="N52" s="14"/>
      <c r="O52" s="12"/>
      <c r="P52" s="13"/>
      <c r="Q52" s="13"/>
      <c r="R52" s="14"/>
      <c r="S52" s="12"/>
      <c r="T52" s="13"/>
      <c r="U52" s="13"/>
      <c r="V52" s="14"/>
      <c r="W52" s="12"/>
      <c r="X52" s="13"/>
      <c r="Y52" s="13"/>
      <c r="Z52" s="14"/>
      <c r="AA52" s="12"/>
      <c r="AB52" s="13"/>
      <c r="AC52" s="13"/>
      <c r="AD52" s="13"/>
      <c r="AE52" s="231" t="s">
        <v>65</v>
      </c>
      <c r="AF52" s="232"/>
      <c r="AG52" s="236"/>
    </row>
    <row r="53" spans="1:33" ht="15.75" thickBot="1">
      <c r="A53" s="6" t="s">
        <v>131</v>
      </c>
      <c r="B53" s="160" t="s">
        <v>66</v>
      </c>
      <c r="C53" s="13"/>
      <c r="D53" s="13"/>
      <c r="E53" s="13"/>
      <c r="F53" s="13"/>
      <c r="G53" s="32">
        <v>10</v>
      </c>
      <c r="H53" s="30">
        <v>5</v>
      </c>
      <c r="I53" s="30" t="s">
        <v>18</v>
      </c>
      <c r="J53" s="31">
        <v>5</v>
      </c>
      <c r="K53" s="13"/>
      <c r="L53" s="13"/>
      <c r="M53" s="13"/>
      <c r="N53" s="14"/>
      <c r="O53" s="12"/>
      <c r="P53" s="13"/>
      <c r="Q53" s="13"/>
      <c r="R53" s="14"/>
      <c r="S53" s="12"/>
      <c r="T53" s="13"/>
      <c r="U53" s="13"/>
      <c r="V53" s="14"/>
      <c r="W53" s="12"/>
      <c r="X53" s="13"/>
      <c r="Y53" s="13"/>
      <c r="Z53" s="14"/>
      <c r="AA53" s="12"/>
      <c r="AB53" s="13"/>
      <c r="AC53" s="13"/>
      <c r="AD53" s="13"/>
      <c r="AE53" s="231" t="s">
        <v>67</v>
      </c>
      <c r="AF53" s="232"/>
      <c r="AG53" s="236"/>
    </row>
    <row r="54" spans="1:87" s="36" customFormat="1" ht="15.75" thickBot="1">
      <c r="A54" s="156"/>
      <c r="B54" s="33" t="s">
        <v>24</v>
      </c>
      <c r="C54" s="52">
        <f>SUM(C52:C53)</f>
        <v>0</v>
      </c>
      <c r="D54" s="52">
        <f>SUM(D52:D53)</f>
        <v>0</v>
      </c>
      <c r="E54" s="180">
        <f>SUM(F52:F53)</f>
        <v>0</v>
      </c>
      <c r="F54" s="185"/>
      <c r="G54" s="52">
        <f>SUM(G52:G53)</f>
        <v>20</v>
      </c>
      <c r="H54" s="52">
        <f>SUM(H52:H53)</f>
        <v>15</v>
      </c>
      <c r="I54" s="180">
        <f>SUM(J52:J53)</f>
        <v>12</v>
      </c>
      <c r="J54" s="185"/>
      <c r="K54" s="52">
        <f>SUM(K52:K53)</f>
        <v>0</v>
      </c>
      <c r="L54" s="52">
        <f>SUM(L52:L53)</f>
        <v>0</v>
      </c>
      <c r="M54" s="180">
        <f>SUM(N52:N53)</f>
        <v>0</v>
      </c>
      <c r="N54" s="185"/>
      <c r="O54" s="52">
        <f>SUM(O52:O53)</f>
        <v>0</v>
      </c>
      <c r="P54" s="52">
        <f>SUM(P52:P53)</f>
        <v>0</v>
      </c>
      <c r="Q54" s="180">
        <f>SUM(R52:R53)</f>
        <v>0</v>
      </c>
      <c r="R54" s="185"/>
      <c r="S54" s="52">
        <f>SUM(S52:S53)</f>
        <v>0</v>
      </c>
      <c r="T54" s="52">
        <f>SUM(T52:T53)</f>
        <v>0</v>
      </c>
      <c r="U54" s="180">
        <f>SUM(V52:V53)</f>
        <v>0</v>
      </c>
      <c r="V54" s="185"/>
      <c r="W54" s="52">
        <f>SUM(W52:W53)</f>
        <v>0</v>
      </c>
      <c r="X54" s="52">
        <f>SUM(X52:X53)</f>
        <v>0</v>
      </c>
      <c r="Y54" s="180">
        <f>SUM(Z52:Z53)</f>
        <v>0</v>
      </c>
      <c r="Z54" s="185"/>
      <c r="AA54" s="52">
        <f>SUM(AA52:AA53)</f>
        <v>0</v>
      </c>
      <c r="AB54" s="52">
        <f>SUM(AB52:AB53)</f>
        <v>0</v>
      </c>
      <c r="AC54" s="180">
        <f>SUM(AD52:AD53)</f>
        <v>0</v>
      </c>
      <c r="AD54" s="181"/>
      <c r="AE54" s="212">
        <f>E54+I54+M54+Q54+U54+Y54+AC54</f>
        <v>12</v>
      </c>
      <c r="AF54" s="181"/>
      <c r="AG54" s="185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</row>
    <row r="55" spans="1:33" ht="30.75" thickBot="1">
      <c r="A55" s="6"/>
      <c r="B55" s="86" t="s">
        <v>68</v>
      </c>
      <c r="C55" s="68"/>
      <c r="D55" s="68"/>
      <c r="E55" s="68"/>
      <c r="F55" s="68"/>
      <c r="G55" s="67"/>
      <c r="H55" s="68"/>
      <c r="I55" s="68"/>
      <c r="J55" s="69"/>
      <c r="K55" s="67"/>
      <c r="L55" s="68"/>
      <c r="M55" s="68"/>
      <c r="N55" s="69"/>
      <c r="O55" s="67"/>
      <c r="P55" s="68"/>
      <c r="Q55" s="68"/>
      <c r="R55" s="69"/>
      <c r="S55" s="67"/>
      <c r="T55" s="68"/>
      <c r="U55" s="68"/>
      <c r="V55" s="69"/>
      <c r="W55" s="67"/>
      <c r="X55" s="68"/>
      <c r="Y55" s="68"/>
      <c r="Z55" s="69"/>
      <c r="AA55" s="67"/>
      <c r="AB55" s="68"/>
      <c r="AC55" s="68"/>
      <c r="AD55" s="68"/>
      <c r="AE55" s="219"/>
      <c r="AF55" s="220"/>
      <c r="AG55" s="221"/>
    </row>
    <row r="56" spans="1:33" ht="15.75" thickBot="1">
      <c r="A56" s="6" t="s">
        <v>132</v>
      </c>
      <c r="B56" s="87" t="s">
        <v>69</v>
      </c>
      <c r="C56" s="23"/>
      <c r="D56" s="21"/>
      <c r="E56" s="21"/>
      <c r="F56" s="22"/>
      <c r="G56" s="12"/>
      <c r="H56" s="13"/>
      <c r="I56" s="13"/>
      <c r="J56" s="14"/>
      <c r="K56" s="12"/>
      <c r="L56" s="13"/>
      <c r="M56" s="13"/>
      <c r="N56" s="14"/>
      <c r="O56" s="12"/>
      <c r="P56" s="13"/>
      <c r="Q56" s="13"/>
      <c r="R56" s="14"/>
      <c r="S56" s="12"/>
      <c r="T56" s="13"/>
      <c r="U56" s="13"/>
      <c r="V56" s="14"/>
      <c r="W56" s="26">
        <v>10</v>
      </c>
      <c r="X56" s="26">
        <v>10</v>
      </c>
      <c r="Y56" s="26" t="s">
        <v>18</v>
      </c>
      <c r="Z56" s="26">
        <v>6</v>
      </c>
      <c r="AA56" s="13"/>
      <c r="AB56" s="13"/>
      <c r="AC56" s="13"/>
      <c r="AD56" s="13"/>
      <c r="AE56" s="177" t="s">
        <v>65</v>
      </c>
      <c r="AF56" s="178"/>
      <c r="AG56" s="179"/>
    </row>
    <row r="57" spans="1:87" s="36" customFormat="1" ht="15.75" thickBot="1">
      <c r="A57" s="156"/>
      <c r="B57" s="33" t="s">
        <v>24</v>
      </c>
      <c r="C57" s="52">
        <f>SUM(C56)</f>
        <v>0</v>
      </c>
      <c r="D57" s="52">
        <f>SUM(D56)</f>
        <v>0</v>
      </c>
      <c r="E57" s="180">
        <f>SUM(F56)</f>
        <v>0</v>
      </c>
      <c r="F57" s="185"/>
      <c r="G57" s="52">
        <f>SUM(G56)</f>
        <v>0</v>
      </c>
      <c r="H57" s="52">
        <f>SUM(H56)</f>
        <v>0</v>
      </c>
      <c r="I57" s="180">
        <f>SUM(J56)</f>
        <v>0</v>
      </c>
      <c r="J57" s="185"/>
      <c r="K57" s="52">
        <f>SUM(K56)</f>
        <v>0</v>
      </c>
      <c r="L57" s="52">
        <f>SUM(L56)</f>
        <v>0</v>
      </c>
      <c r="M57" s="180">
        <f>SUM(N56)</f>
        <v>0</v>
      </c>
      <c r="N57" s="185"/>
      <c r="O57" s="52">
        <f>SUM(O56)</f>
        <v>0</v>
      </c>
      <c r="P57" s="52">
        <f>SUM(P56)</f>
        <v>0</v>
      </c>
      <c r="Q57" s="180">
        <f>SUM(R56)</f>
        <v>0</v>
      </c>
      <c r="R57" s="185"/>
      <c r="S57" s="52">
        <f>SUM(S56)</f>
        <v>0</v>
      </c>
      <c r="T57" s="52">
        <f>SUM(T56)</f>
        <v>0</v>
      </c>
      <c r="U57" s="180">
        <f>SUM(V56)</f>
        <v>0</v>
      </c>
      <c r="V57" s="185"/>
      <c r="W57" s="52">
        <f>SUM(W56)</f>
        <v>10</v>
      </c>
      <c r="X57" s="52">
        <f>SUM(X56)</f>
        <v>10</v>
      </c>
      <c r="Y57" s="180">
        <f>SUM(Z56)</f>
        <v>6</v>
      </c>
      <c r="Z57" s="185"/>
      <c r="AA57" s="52">
        <f>SUM(AA56)</f>
        <v>0</v>
      </c>
      <c r="AB57" s="52">
        <f>SUM(AB56)</f>
        <v>0</v>
      </c>
      <c r="AC57" s="180">
        <f>SUM(AD56)</f>
        <v>0</v>
      </c>
      <c r="AD57" s="181"/>
      <c r="AE57" s="212">
        <f>E57+I57+M57+Q57+U57+Y57+AC57</f>
        <v>6</v>
      </c>
      <c r="AF57" s="181"/>
      <c r="AG57" s="185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</row>
    <row r="58" spans="1:33" ht="30.75" thickBot="1">
      <c r="A58" s="6"/>
      <c r="B58" s="88" t="s">
        <v>70</v>
      </c>
      <c r="C58" s="32"/>
      <c r="D58" s="30"/>
      <c r="E58" s="30"/>
      <c r="F58" s="31"/>
      <c r="G58" s="32"/>
      <c r="H58" s="30"/>
      <c r="I58" s="30"/>
      <c r="J58" s="31"/>
      <c r="K58" s="12"/>
      <c r="L58" s="13"/>
      <c r="M58" s="13"/>
      <c r="N58" s="14"/>
      <c r="O58" s="32"/>
      <c r="P58" s="30"/>
      <c r="Q58" s="30"/>
      <c r="R58" s="31"/>
      <c r="S58" s="12"/>
      <c r="T58" s="13"/>
      <c r="U58" s="13"/>
      <c r="V58" s="14"/>
      <c r="W58" s="32"/>
      <c r="X58" s="30"/>
      <c r="Y58" s="30"/>
      <c r="Z58" s="31"/>
      <c r="AA58" s="32"/>
      <c r="AB58" s="30"/>
      <c r="AC58" s="30"/>
      <c r="AD58" s="30"/>
      <c r="AE58" s="228"/>
      <c r="AF58" s="229"/>
      <c r="AG58" s="230"/>
    </row>
    <row r="59" spans="1:33" ht="15">
      <c r="A59" s="26" t="s">
        <v>133</v>
      </c>
      <c r="B59" s="80" t="s">
        <v>71</v>
      </c>
      <c r="C59" s="231"/>
      <c r="D59" s="232"/>
      <c r="E59" s="232"/>
      <c r="F59" s="232"/>
      <c r="G59" s="233"/>
      <c r="H59" s="234"/>
      <c r="I59" s="234"/>
      <c r="J59" s="234"/>
      <c r="K59" s="233"/>
      <c r="L59" s="234"/>
      <c r="M59" s="234"/>
      <c r="N59" s="235"/>
      <c r="O59" s="234"/>
      <c r="P59" s="234"/>
      <c r="Q59" s="234"/>
      <c r="R59" s="234"/>
      <c r="S59" s="17">
        <v>5</v>
      </c>
      <c r="T59" s="18">
        <v>10</v>
      </c>
      <c r="U59" s="18" t="s">
        <v>29</v>
      </c>
      <c r="V59" s="42">
        <v>5</v>
      </c>
      <c r="W59" s="23"/>
      <c r="X59" s="21"/>
      <c r="Y59" s="21"/>
      <c r="Z59" s="22"/>
      <c r="AA59" s="23"/>
      <c r="AB59" s="21"/>
      <c r="AC59" s="21"/>
      <c r="AD59" s="21"/>
      <c r="AE59" s="177" t="s">
        <v>72</v>
      </c>
      <c r="AF59" s="178"/>
      <c r="AG59" s="179"/>
    </row>
    <row r="60" spans="1:33" ht="15.75" thickBot="1">
      <c r="A60" s="159" t="s">
        <v>134</v>
      </c>
      <c r="B60" s="89" t="s">
        <v>73</v>
      </c>
      <c r="C60" s="5"/>
      <c r="D60" s="2"/>
      <c r="E60" s="2"/>
      <c r="F60" s="2"/>
      <c r="G60" s="32"/>
      <c r="H60" s="30"/>
      <c r="I60" s="30"/>
      <c r="J60" s="30"/>
      <c r="K60" s="90"/>
      <c r="L60" s="4"/>
      <c r="M60" s="4"/>
      <c r="N60" s="91"/>
      <c r="O60" s="7">
        <v>10</v>
      </c>
      <c r="P60" s="26">
        <v>10</v>
      </c>
      <c r="Q60" s="26" t="s">
        <v>18</v>
      </c>
      <c r="R60" s="6">
        <v>6</v>
      </c>
      <c r="S60" s="90"/>
      <c r="T60" s="4"/>
      <c r="U60" s="4"/>
      <c r="V60" s="91"/>
      <c r="W60" s="90"/>
      <c r="X60" s="4"/>
      <c r="Y60" s="4"/>
      <c r="Z60" s="91"/>
      <c r="AA60" s="90"/>
      <c r="AB60" s="4"/>
      <c r="AC60" s="4"/>
      <c r="AD60" s="4"/>
      <c r="AE60" s="177" t="s">
        <v>74</v>
      </c>
      <c r="AF60" s="178"/>
      <c r="AG60" s="179"/>
    </row>
    <row r="61" spans="1:87" s="36" customFormat="1" ht="15.75" thickBot="1">
      <c r="A61" s="156"/>
      <c r="B61" s="33" t="s">
        <v>24</v>
      </c>
      <c r="C61" s="52">
        <f>SUM(C59:C60)</f>
        <v>0</v>
      </c>
      <c r="D61" s="52">
        <f>SUM(D59:D60)</f>
        <v>0</v>
      </c>
      <c r="E61" s="180">
        <f>SUM(F59:F60)</f>
        <v>0</v>
      </c>
      <c r="F61" s="185"/>
      <c r="G61" s="56">
        <f>SUM(G59:G60)</f>
        <v>0</v>
      </c>
      <c r="H61" s="56">
        <f>SUM(H59:H60)</f>
        <v>0</v>
      </c>
      <c r="I61" s="225">
        <f>SUM(J59:J60)</f>
        <v>0</v>
      </c>
      <c r="J61" s="226"/>
      <c r="K61" s="52">
        <f>SUM(K59:K60)</f>
        <v>0</v>
      </c>
      <c r="L61" s="52">
        <f>SUM(L59:L60)</f>
        <v>0</v>
      </c>
      <c r="M61" s="180">
        <f>SUM(N59:N60)</f>
        <v>0</v>
      </c>
      <c r="N61" s="185"/>
      <c r="O61" s="52">
        <f>SUM(O59:O60)</f>
        <v>10</v>
      </c>
      <c r="P61" s="52">
        <f>SUM(P59:P60)</f>
        <v>10</v>
      </c>
      <c r="Q61" s="180">
        <f>SUM(R59:R60)</f>
        <v>6</v>
      </c>
      <c r="R61" s="185"/>
      <c r="S61" s="52">
        <f>SUM(S59:S60)</f>
        <v>5</v>
      </c>
      <c r="T61" s="52">
        <f>SUM(T59:T60)</f>
        <v>10</v>
      </c>
      <c r="U61" s="180">
        <f>SUM(V59:V60)</f>
        <v>5</v>
      </c>
      <c r="V61" s="185"/>
      <c r="W61" s="52">
        <f>SUM(W59:W60)</f>
        <v>0</v>
      </c>
      <c r="X61" s="52">
        <f>SUM(X59:X60)</f>
        <v>0</v>
      </c>
      <c r="Y61" s="180">
        <f>SUM(Z59:Z60)</f>
        <v>0</v>
      </c>
      <c r="Z61" s="185"/>
      <c r="AA61" s="52">
        <f>SUM(AA59:AA60)</f>
        <v>0</v>
      </c>
      <c r="AB61" s="52">
        <f>SUM(AB59:AB60)</f>
        <v>0</v>
      </c>
      <c r="AC61" s="180">
        <f>SUM(AD59:AD60)</f>
        <v>0</v>
      </c>
      <c r="AD61" s="181"/>
      <c r="AE61" s="212">
        <f>E61+I61+M61+Q61+U61+Y61+AC61</f>
        <v>11</v>
      </c>
      <c r="AF61" s="181"/>
      <c r="AG61" s="185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</row>
    <row r="62" spans="1:33" ht="30.75" thickBot="1">
      <c r="A62" s="6"/>
      <c r="B62" s="88" t="s">
        <v>75</v>
      </c>
      <c r="C62" s="32"/>
      <c r="D62" s="30"/>
      <c r="E62" s="30"/>
      <c r="F62" s="31"/>
      <c r="G62" s="32"/>
      <c r="H62" s="30"/>
      <c r="I62" s="30"/>
      <c r="J62" s="31"/>
      <c r="K62" s="67"/>
      <c r="L62" s="68"/>
      <c r="M62" s="68"/>
      <c r="N62" s="69"/>
      <c r="O62" s="67"/>
      <c r="P62" s="68"/>
      <c r="Q62" s="68"/>
      <c r="R62" s="69"/>
      <c r="S62" s="67"/>
      <c r="T62" s="68"/>
      <c r="U62" s="68"/>
      <c r="V62" s="69"/>
      <c r="W62" s="23"/>
      <c r="X62" s="21"/>
      <c r="Y62" s="21"/>
      <c r="Z62" s="22"/>
      <c r="AA62" s="67"/>
      <c r="AB62" s="68"/>
      <c r="AC62" s="68"/>
      <c r="AD62" s="68"/>
      <c r="AE62" s="219"/>
      <c r="AF62" s="220"/>
      <c r="AG62" s="221"/>
    </row>
    <row r="63" spans="1:33" ht="15">
      <c r="A63" s="26" t="s">
        <v>135</v>
      </c>
      <c r="B63" s="92" t="s">
        <v>76</v>
      </c>
      <c r="C63" s="45"/>
      <c r="D63" s="26"/>
      <c r="E63" s="26"/>
      <c r="F63" s="46"/>
      <c r="G63" s="12"/>
      <c r="H63" s="13"/>
      <c r="I63" s="13"/>
      <c r="J63" s="13"/>
      <c r="K63" s="39"/>
      <c r="L63" s="40"/>
      <c r="M63" s="40"/>
      <c r="N63" s="41"/>
      <c r="O63" s="13"/>
      <c r="P63" s="13"/>
      <c r="Q63" s="13"/>
      <c r="R63" s="14"/>
      <c r="S63" s="5"/>
      <c r="T63" s="2"/>
      <c r="U63" s="2"/>
      <c r="V63" s="2"/>
      <c r="W63" s="26">
        <v>10</v>
      </c>
      <c r="X63" s="26">
        <v>10</v>
      </c>
      <c r="Y63" s="26" t="s">
        <v>18</v>
      </c>
      <c r="Z63" s="26">
        <v>6</v>
      </c>
      <c r="AA63" s="13"/>
      <c r="AB63" s="13"/>
      <c r="AC63" s="13"/>
      <c r="AD63" s="13"/>
      <c r="AE63" s="222" t="s">
        <v>65</v>
      </c>
      <c r="AF63" s="223"/>
      <c r="AG63" s="224"/>
    </row>
    <row r="64" spans="1:33" ht="15.75" thickBot="1">
      <c r="A64" s="26" t="s">
        <v>136</v>
      </c>
      <c r="B64" s="92" t="s">
        <v>77</v>
      </c>
      <c r="C64" s="45"/>
      <c r="D64" s="26"/>
      <c r="E64" s="26"/>
      <c r="F64" s="46"/>
      <c r="G64" s="12"/>
      <c r="H64" s="13"/>
      <c r="I64" s="13"/>
      <c r="J64" s="13"/>
      <c r="K64" s="45">
        <v>10</v>
      </c>
      <c r="L64" s="26">
        <v>10</v>
      </c>
      <c r="M64" s="26" t="s">
        <v>18</v>
      </c>
      <c r="N64" s="46">
        <v>6</v>
      </c>
      <c r="O64" s="13"/>
      <c r="P64" s="13"/>
      <c r="Q64" s="13"/>
      <c r="R64" s="14"/>
      <c r="S64" s="5"/>
      <c r="T64" s="2"/>
      <c r="U64" s="2"/>
      <c r="V64" s="44"/>
      <c r="W64" s="13"/>
      <c r="X64" s="13"/>
      <c r="Y64" s="13"/>
      <c r="Z64" s="14"/>
      <c r="AA64" s="13"/>
      <c r="AB64" s="13"/>
      <c r="AC64" s="13"/>
      <c r="AD64" s="13"/>
      <c r="AE64" s="177" t="s">
        <v>78</v>
      </c>
      <c r="AF64" s="178"/>
      <c r="AG64" s="179"/>
    </row>
    <row r="65" spans="1:87" s="36" customFormat="1" ht="15.75" thickBot="1">
      <c r="A65" s="156"/>
      <c r="B65" s="33" t="s">
        <v>24</v>
      </c>
      <c r="C65" s="93">
        <f>SUM(C63:C64)</f>
        <v>0</v>
      </c>
      <c r="D65" s="56">
        <f>SUM(D63:D64)</f>
        <v>0</v>
      </c>
      <c r="E65" s="225">
        <f>SUM(F63:F64)</f>
        <v>0</v>
      </c>
      <c r="F65" s="226"/>
      <c r="G65" s="51">
        <f>SUM(G63:G64)</f>
        <v>0</v>
      </c>
      <c r="H65" s="52">
        <f>SUM(H63:H64)</f>
        <v>0</v>
      </c>
      <c r="I65" s="180">
        <f>SUM(J63:J64)</f>
        <v>0</v>
      </c>
      <c r="J65" s="181"/>
      <c r="K65" s="93">
        <f>SUM(K63:K64)</f>
        <v>10</v>
      </c>
      <c r="L65" s="56">
        <f>SUM(L63:L64)</f>
        <v>10</v>
      </c>
      <c r="M65" s="225">
        <f>SUM(N63:N64)</f>
        <v>6</v>
      </c>
      <c r="N65" s="226"/>
      <c r="O65" s="35">
        <f>SUM(O63:O64)</f>
        <v>0</v>
      </c>
      <c r="P65" s="52">
        <f>SUM(P63:P64)</f>
        <v>0</v>
      </c>
      <c r="Q65" s="180">
        <f>SUM(R63:R64)</f>
        <v>0</v>
      </c>
      <c r="R65" s="185"/>
      <c r="S65" s="52">
        <f>SUM(S63:S64)</f>
        <v>0</v>
      </c>
      <c r="T65" s="52">
        <f>SUM(T63:T64)</f>
        <v>0</v>
      </c>
      <c r="U65" s="180">
        <f>SUM(V63:V64)</f>
        <v>0</v>
      </c>
      <c r="V65" s="185"/>
      <c r="W65" s="56">
        <f>SUM(W63:W64)</f>
        <v>10</v>
      </c>
      <c r="X65" s="56">
        <f>SUM(X63:X64)</f>
        <v>10</v>
      </c>
      <c r="Y65" s="225">
        <f>SUM(Z63:Z64)</f>
        <v>6</v>
      </c>
      <c r="Z65" s="226"/>
      <c r="AA65" s="93">
        <f>SUM(AA63:AA64)</f>
        <v>0</v>
      </c>
      <c r="AB65" s="56">
        <f>SUM(AB63:AB64)</f>
        <v>0</v>
      </c>
      <c r="AC65" s="225">
        <f>SUM(AD63:AD64)</f>
        <v>0</v>
      </c>
      <c r="AD65" s="227"/>
      <c r="AE65" s="212">
        <f>E65+I65+M65+Q65+U65+Y65+AC65</f>
        <v>12</v>
      </c>
      <c r="AF65" s="181"/>
      <c r="AG65" s="185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</row>
    <row r="66" spans="1:87" s="94" customFormat="1" ht="30.75" thickBot="1">
      <c r="A66" s="6"/>
      <c r="B66" s="163" t="s">
        <v>160</v>
      </c>
      <c r="C66" s="67"/>
      <c r="D66" s="68"/>
      <c r="E66" s="68"/>
      <c r="F66" s="69"/>
      <c r="G66" s="67"/>
      <c r="H66" s="68"/>
      <c r="I66" s="68"/>
      <c r="J66" s="69"/>
      <c r="K66" s="58"/>
      <c r="L66" s="59"/>
      <c r="M66" s="59"/>
      <c r="N66" s="60"/>
      <c r="O66" s="68"/>
      <c r="P66" s="68"/>
      <c r="Q66" s="68"/>
      <c r="R66" s="69"/>
      <c r="S66" s="58"/>
      <c r="T66" s="59"/>
      <c r="U66" s="59"/>
      <c r="V66" s="60"/>
      <c r="W66" s="68"/>
      <c r="X66" s="68"/>
      <c r="Y66" s="68"/>
      <c r="Z66" s="69"/>
      <c r="AA66" s="68"/>
      <c r="AB66" s="68"/>
      <c r="AC66" s="68"/>
      <c r="AD66" s="68"/>
      <c r="AE66" s="67"/>
      <c r="AF66" s="68"/>
      <c r="AG66" s="69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</row>
    <row r="67" spans="1:33" ht="15">
      <c r="A67" s="26" t="s">
        <v>137</v>
      </c>
      <c r="B67" s="92" t="s">
        <v>79</v>
      </c>
      <c r="C67" s="45"/>
      <c r="D67" s="26"/>
      <c r="E67" s="26"/>
      <c r="F67" s="46"/>
      <c r="G67" s="17">
        <v>10</v>
      </c>
      <c r="H67" s="18">
        <v>15</v>
      </c>
      <c r="I67" s="18" t="s">
        <v>29</v>
      </c>
      <c r="J67" s="42">
        <v>6</v>
      </c>
      <c r="O67" s="13"/>
      <c r="P67" s="13"/>
      <c r="Q67" s="13"/>
      <c r="R67" s="14"/>
      <c r="S67" s="5"/>
      <c r="T67" s="2"/>
      <c r="U67" s="2"/>
      <c r="V67" s="44"/>
      <c r="W67" s="13"/>
      <c r="X67" s="13"/>
      <c r="Y67" s="13"/>
      <c r="Z67" s="14"/>
      <c r="AA67" s="13"/>
      <c r="AB67" s="13"/>
      <c r="AC67" s="13"/>
      <c r="AD67" s="13"/>
      <c r="AE67" s="177" t="s">
        <v>80</v>
      </c>
      <c r="AF67" s="178"/>
      <c r="AG67" s="179"/>
    </row>
    <row r="68" spans="1:87" s="94" customFormat="1" ht="15.75" thickBot="1">
      <c r="A68" s="26" t="s">
        <v>138</v>
      </c>
      <c r="B68" s="95" t="s">
        <v>81</v>
      </c>
      <c r="C68" s="48">
        <v>10</v>
      </c>
      <c r="D68" s="49">
        <v>10</v>
      </c>
      <c r="E68" s="49" t="s">
        <v>18</v>
      </c>
      <c r="F68" s="50">
        <v>6</v>
      </c>
      <c r="G68" s="12"/>
      <c r="H68" s="13"/>
      <c r="I68" s="13"/>
      <c r="J68" s="14"/>
      <c r="K68" s="5"/>
      <c r="L68" s="2"/>
      <c r="M68" s="2"/>
      <c r="N68" s="44"/>
      <c r="O68" s="13"/>
      <c r="P68" s="13"/>
      <c r="Q68" s="13"/>
      <c r="R68" s="14"/>
      <c r="S68" s="5"/>
      <c r="T68" s="2"/>
      <c r="U68" s="2"/>
      <c r="V68" s="44"/>
      <c r="W68" s="13"/>
      <c r="X68" s="13"/>
      <c r="Y68" s="13"/>
      <c r="Z68" s="14"/>
      <c r="AA68" s="13"/>
      <c r="AB68" s="13"/>
      <c r="AC68" s="13"/>
      <c r="AD68" s="13"/>
      <c r="AE68" s="195" t="s">
        <v>82</v>
      </c>
      <c r="AF68" s="196"/>
      <c r="AG68" s="197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</row>
    <row r="69" spans="1:87" s="36" customFormat="1" ht="15.75" thickBot="1">
      <c r="A69" s="156"/>
      <c r="B69" s="33" t="s">
        <v>24</v>
      </c>
      <c r="C69" s="51">
        <f>SUM(C67:C68)</f>
        <v>10</v>
      </c>
      <c r="D69" s="52">
        <f>SUM(D67:D68)</f>
        <v>10</v>
      </c>
      <c r="E69" s="180">
        <f>SUM(F67:F68)</f>
        <v>6</v>
      </c>
      <c r="F69" s="185"/>
      <c r="G69" s="51">
        <f>SUM(G67:G68)</f>
        <v>10</v>
      </c>
      <c r="H69" s="52">
        <f>SUM(H67:H68)</f>
        <v>15</v>
      </c>
      <c r="I69" s="180">
        <f>SUM(J67:J68)</f>
        <v>6</v>
      </c>
      <c r="J69" s="185"/>
      <c r="K69" s="51">
        <f>SUM(K67:K68)</f>
        <v>0</v>
      </c>
      <c r="L69" s="52">
        <f>SUM(L67:L68)</f>
        <v>0</v>
      </c>
      <c r="M69" s="180">
        <f>SUM(N67:N68)</f>
        <v>0</v>
      </c>
      <c r="N69" s="185"/>
      <c r="O69" s="35">
        <f>SUM(O67:O68)</f>
        <v>0</v>
      </c>
      <c r="P69" s="52">
        <f>SUM(P67:P68)</f>
        <v>0</v>
      </c>
      <c r="Q69" s="180">
        <f>SUM(R67:R68)</f>
        <v>0</v>
      </c>
      <c r="R69" s="185"/>
      <c r="S69" s="52">
        <f>SUM(S67:S68)</f>
        <v>0</v>
      </c>
      <c r="T69" s="52">
        <f>SUM(T67:T68)</f>
        <v>0</v>
      </c>
      <c r="U69" s="180">
        <f>SUM(V67:V68)</f>
        <v>0</v>
      </c>
      <c r="V69" s="185"/>
      <c r="W69" s="51">
        <f>SUM(W67:W68)</f>
        <v>0</v>
      </c>
      <c r="X69" s="52">
        <f>SUM(X67:X68)</f>
        <v>0</v>
      </c>
      <c r="Y69" s="180">
        <f>SUM(Z67:Z68)</f>
        <v>0</v>
      </c>
      <c r="Z69" s="185"/>
      <c r="AA69" s="51">
        <f>SUM(AA67:AA68)</f>
        <v>0</v>
      </c>
      <c r="AB69" s="52">
        <f>SUM(AB67:AB68)</f>
        <v>0</v>
      </c>
      <c r="AC69" s="180">
        <f>SUM(AD67:AD68)</f>
        <v>0</v>
      </c>
      <c r="AD69" s="181"/>
      <c r="AE69" s="212">
        <f>E69+I69+M69+Q69+U69+Y69+AC69</f>
        <v>12</v>
      </c>
      <c r="AF69" s="181"/>
      <c r="AG69" s="185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</row>
    <row r="70" spans="2:33" ht="30.75" thickBot="1">
      <c r="B70" s="164" t="s">
        <v>83</v>
      </c>
      <c r="C70" s="59"/>
      <c r="D70" s="59"/>
      <c r="E70" s="59"/>
      <c r="F70" s="59"/>
      <c r="G70" s="40"/>
      <c r="H70" s="40"/>
      <c r="I70" s="40"/>
      <c r="J70" s="40"/>
      <c r="K70" s="40"/>
      <c r="L70" s="40"/>
      <c r="M70" s="40"/>
      <c r="N70" s="40"/>
      <c r="O70" s="59"/>
      <c r="P70" s="59"/>
      <c r="Q70" s="59"/>
      <c r="R70" s="59"/>
      <c r="S70" s="59"/>
      <c r="T70" s="59"/>
      <c r="U70" s="59"/>
      <c r="V70" s="59"/>
      <c r="W70" s="40"/>
      <c r="X70" s="40"/>
      <c r="Y70" s="40"/>
      <c r="Z70" s="40"/>
      <c r="AA70" s="59"/>
      <c r="AB70" s="59"/>
      <c r="AC70" s="59"/>
      <c r="AD70" s="59"/>
      <c r="AE70" s="58"/>
      <c r="AF70" s="59"/>
      <c r="AG70" s="60"/>
    </row>
    <row r="71" spans="1:163" s="94" customFormat="1" ht="12.75">
      <c r="A71" s="6" t="s">
        <v>139</v>
      </c>
      <c r="B71" s="96" t="s">
        <v>84</v>
      </c>
      <c r="C71" s="21"/>
      <c r="D71" s="21"/>
      <c r="E71" s="21"/>
      <c r="F71" s="21"/>
      <c r="G71" s="23"/>
      <c r="H71" s="21"/>
      <c r="I71" s="21"/>
      <c r="J71" s="22"/>
      <c r="K71" s="21"/>
      <c r="L71" s="21"/>
      <c r="M71" s="21"/>
      <c r="N71" s="22"/>
      <c r="O71" s="21"/>
      <c r="P71" s="21"/>
      <c r="Q71" s="21"/>
      <c r="R71" s="21"/>
      <c r="S71" s="39"/>
      <c r="T71" s="40"/>
      <c r="U71" s="40"/>
      <c r="V71" s="41"/>
      <c r="W71" s="17">
        <v>10</v>
      </c>
      <c r="X71" s="18">
        <v>10</v>
      </c>
      <c r="Y71" s="18" t="s">
        <v>18</v>
      </c>
      <c r="Z71" s="42">
        <v>6</v>
      </c>
      <c r="AA71" s="21"/>
      <c r="AB71" s="21"/>
      <c r="AC71" s="21"/>
      <c r="AD71" s="21"/>
      <c r="AE71" s="213" t="s">
        <v>78</v>
      </c>
      <c r="AF71" s="214"/>
      <c r="AG71" s="215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</row>
    <row r="72" spans="1:163" s="94" customFormat="1" ht="15.75" thickBot="1">
      <c r="A72" s="6" t="s">
        <v>140</v>
      </c>
      <c r="B72" s="97" t="s">
        <v>85</v>
      </c>
      <c r="C72" s="32"/>
      <c r="D72" s="30"/>
      <c r="E72" s="30"/>
      <c r="F72" s="30"/>
      <c r="G72" s="32"/>
      <c r="H72" s="30"/>
      <c r="I72" s="30"/>
      <c r="J72" s="31"/>
      <c r="K72" s="30"/>
      <c r="L72" s="30"/>
      <c r="M72" s="30"/>
      <c r="N72" s="31"/>
      <c r="O72" s="30"/>
      <c r="P72" s="30"/>
      <c r="Q72" s="30"/>
      <c r="R72" s="30"/>
      <c r="S72" s="27">
        <v>10</v>
      </c>
      <c r="T72" s="8">
        <v>10</v>
      </c>
      <c r="U72" s="8" t="s">
        <v>18</v>
      </c>
      <c r="V72" s="55">
        <v>6</v>
      </c>
      <c r="W72" s="32"/>
      <c r="X72" s="30"/>
      <c r="Y72" s="30"/>
      <c r="Z72" s="31"/>
      <c r="AA72" s="30"/>
      <c r="AB72" s="30"/>
      <c r="AC72" s="30"/>
      <c r="AD72" s="30"/>
      <c r="AE72" s="216" t="s">
        <v>54</v>
      </c>
      <c r="AF72" s="217"/>
      <c r="AG72" s="218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</row>
    <row r="73" spans="1:163" s="36" customFormat="1" ht="16.5" customHeight="1" thickBot="1">
      <c r="A73" s="156"/>
      <c r="B73" s="33" t="s">
        <v>24</v>
      </c>
      <c r="C73" s="51">
        <f>SUM(C71:C72)</f>
        <v>0</v>
      </c>
      <c r="D73" s="52">
        <f>SUM(D71:D72)</f>
        <v>0</v>
      </c>
      <c r="E73" s="180">
        <f>SUM(F71:F72)</f>
        <v>0</v>
      </c>
      <c r="F73" s="185"/>
      <c r="G73" s="51">
        <f>SUM(G71:G72)</f>
        <v>0</v>
      </c>
      <c r="H73" s="52">
        <f>SUM(H71:H72)</f>
        <v>0</v>
      </c>
      <c r="I73" s="180">
        <f>SUM(J71:J72)</f>
        <v>0</v>
      </c>
      <c r="J73" s="185"/>
      <c r="K73" s="51">
        <f>SUM(K71:K72)</f>
        <v>0</v>
      </c>
      <c r="L73" s="52">
        <f>SUM(L71:L72)</f>
        <v>0</v>
      </c>
      <c r="M73" s="180">
        <f>SUM(N71:N72)</f>
        <v>0</v>
      </c>
      <c r="N73" s="185"/>
      <c r="O73" s="35">
        <f>SUM(O71:O72)</f>
        <v>0</v>
      </c>
      <c r="P73" s="52">
        <f>SUM(P71:P72)</f>
        <v>0</v>
      </c>
      <c r="Q73" s="180">
        <f>SUM(R71:R72)</f>
        <v>0</v>
      </c>
      <c r="R73" s="185"/>
      <c r="S73" s="52">
        <f>SUM(S71:S72)</f>
        <v>10</v>
      </c>
      <c r="T73" s="52">
        <f>SUM(T71:T72)</f>
        <v>10</v>
      </c>
      <c r="U73" s="180">
        <f>SUM(V71:V72)</f>
        <v>6</v>
      </c>
      <c r="V73" s="185"/>
      <c r="W73" s="51">
        <f>SUM(W71:W72)</f>
        <v>10</v>
      </c>
      <c r="X73" s="52">
        <f>SUM(X71:X72)</f>
        <v>10</v>
      </c>
      <c r="Y73" s="180">
        <f>SUM(Z71:Z72)</f>
        <v>6</v>
      </c>
      <c r="Z73" s="185"/>
      <c r="AA73" s="51"/>
      <c r="AB73" s="52"/>
      <c r="AC73" s="180"/>
      <c r="AD73" s="181"/>
      <c r="AE73" s="207">
        <f>E73+I73+M73+Q73+U73+Y73+AC73</f>
        <v>12</v>
      </c>
      <c r="AF73" s="208"/>
      <c r="AG73" s="209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</row>
    <row r="74" spans="1:163" s="94" customFormat="1" ht="15.75" thickBot="1">
      <c r="A74" s="6"/>
      <c r="B74" s="98" t="s">
        <v>86</v>
      </c>
      <c r="C74" s="67">
        <f>C13+C18+C23+C28+C32+C37+C41+C46+C50+C54+C57+C61+C65+C69+C73</f>
        <v>65</v>
      </c>
      <c r="D74" s="67">
        <f>D13+D18+D23+D28+D32+D37+D41+D46+D50+D54+D57+D61+D65+D69+D73</f>
        <v>40</v>
      </c>
      <c r="E74" s="210">
        <f>E13+E18+E23+E28+E32+E37+E41+E46+E50+E54+E57+E61+E65+E69+E73</f>
        <v>24</v>
      </c>
      <c r="F74" s="211"/>
      <c r="G74" s="67">
        <f>G13+G18+G23+G28+G32+G37+G41+G46+G50+G54+G57+G61+G65+G69+G73</f>
        <v>65</v>
      </c>
      <c r="H74" s="67">
        <f>H13+H18+H23+H28+H32+H37+H41+H46+H50+H54+H57+H61+H65+H69+H73</f>
        <v>60</v>
      </c>
      <c r="I74" s="210">
        <f>I13+I18+I23+I28+I32+I37+I41+I46+I50+I54+I57+I61+I65+I69+I73</f>
        <v>32</v>
      </c>
      <c r="J74" s="211"/>
      <c r="K74" s="67">
        <f>K13+K18+K23+K28+K32+K37+K41+K46+K50+K54+K57+K61+K65+K69+K73</f>
        <v>80</v>
      </c>
      <c r="L74" s="67">
        <f>L13+L18+L23+L28+L32+L37+L41+L46+L50+L54+L57+L61+L65+L69+L73</f>
        <v>65</v>
      </c>
      <c r="M74" s="210">
        <f>M13+M18+M23+M28+M32+M37+M41+M46+M50+M54+M57+M61+M65+M69+M73</f>
        <v>31</v>
      </c>
      <c r="N74" s="211"/>
      <c r="O74" s="67">
        <f>O13+O18+O23+O28+O32+O37+O41+O46+O50+O54+O57+O61+O65+O69+O73</f>
        <v>55</v>
      </c>
      <c r="P74" s="67">
        <f>P13+P18+P23+P28+P32+P37+P41+P46+P50+P54+P57+P61+P65+P69+P73</f>
        <v>60</v>
      </c>
      <c r="Q74" s="210">
        <f>Q13+Q18+Q23+Q28+Q32+Q37+Q41+Q46+Q50+Q54+Q57+Q61+Q65+Q69+Q73</f>
        <v>31</v>
      </c>
      <c r="R74" s="211"/>
      <c r="S74" s="67">
        <f>S13+S18+S23+S28+S32+S37+S41+S46+S50+S54+S57+S61+S65+S69+S73</f>
        <v>35</v>
      </c>
      <c r="T74" s="67">
        <f>T13+T18+T23+T28+T32+T37+T41+T46+T50+T54+T57+T61+T65+T69+T73</f>
        <v>30</v>
      </c>
      <c r="U74" s="210">
        <f>U13+U18+U23+U28+U32+U37+U41+U46+U50+U54+U57+U61+U65+U69+U73</f>
        <v>17</v>
      </c>
      <c r="V74" s="211"/>
      <c r="W74" s="67">
        <f>W13+W18+W23+W28+W32+W37+W41+W46+W50+W54+W57+W61+W65+W69+W73</f>
        <v>30</v>
      </c>
      <c r="X74" s="67">
        <f>X13+X18+X23+X28+X32+X37+X41+X46+X50+X54+X57+X61+X65+X69+X73</f>
        <v>30</v>
      </c>
      <c r="Y74" s="210">
        <f>Y13+Y18+Y23+Y28+Y32+Y37+Y41+Y46+Y50+Y54+Y57+Y61+Y65+Y69+Y73</f>
        <v>18</v>
      </c>
      <c r="Z74" s="211"/>
      <c r="AA74" s="67">
        <f>AA13+AA18+AA23+AA28+AA32+AA37+AA41+AA46+AA50+AA54+AA57+AA61+AA65+AA69+AA73</f>
        <v>0</v>
      </c>
      <c r="AB74" s="67">
        <f>AB13+AB18+AB23+AB28+AB32+AB37+AB41+AB46+AB50+AB54+AB57+AB61+AB65+AB69+AB73</f>
        <v>0</v>
      </c>
      <c r="AC74" s="210">
        <f>AC13+AC18+AC23+AC28+AC32+AC37+AC41+AC46+AC50+AC54+AC57+AC61+AC65+AC69+AC73</f>
        <v>0</v>
      </c>
      <c r="AD74" s="210"/>
      <c r="AE74" s="99"/>
      <c r="AF74" s="99"/>
      <c r="AG74" s="165">
        <f>E74+I74+M74+Q74+U74+Y74+AC74</f>
        <v>153</v>
      </c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</row>
    <row r="75" spans="1:163" s="94" customFormat="1" ht="15.75" thickBot="1">
      <c r="A75" s="6"/>
      <c r="B75" s="100" t="s">
        <v>87</v>
      </c>
      <c r="C75" s="67"/>
      <c r="D75" s="68"/>
      <c r="E75" s="68"/>
      <c r="F75" s="68"/>
      <c r="G75" s="67"/>
      <c r="H75" s="68"/>
      <c r="I75" s="68"/>
      <c r="J75" s="69"/>
      <c r="K75" s="68"/>
      <c r="L75" s="68"/>
      <c r="M75" s="68"/>
      <c r="N75" s="69"/>
      <c r="O75" s="68"/>
      <c r="P75" s="68"/>
      <c r="Q75" s="68"/>
      <c r="R75" s="68"/>
      <c r="S75" s="68"/>
      <c r="T75" s="68"/>
      <c r="U75" s="68"/>
      <c r="V75" s="68"/>
      <c r="W75" s="67"/>
      <c r="X75" s="68"/>
      <c r="Y75" s="68"/>
      <c r="Z75" s="69"/>
      <c r="AA75" s="68"/>
      <c r="AB75" s="68"/>
      <c r="AC75" s="68"/>
      <c r="AD75" s="68"/>
      <c r="AE75" s="23"/>
      <c r="AF75" s="21"/>
      <c r="AG75" s="22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</row>
    <row r="76" spans="1:163" s="94" customFormat="1" ht="15">
      <c r="A76" s="6" t="s">
        <v>141</v>
      </c>
      <c r="B76" s="101" t="s">
        <v>88</v>
      </c>
      <c r="C76" s="21"/>
      <c r="D76" s="21"/>
      <c r="E76" s="21"/>
      <c r="F76" s="22"/>
      <c r="G76" s="13"/>
      <c r="H76" s="13"/>
      <c r="I76" s="13"/>
      <c r="J76" s="14"/>
      <c r="K76" s="13"/>
      <c r="L76" s="13"/>
      <c r="M76" s="13"/>
      <c r="N76" s="14"/>
      <c r="O76" s="13"/>
      <c r="P76" s="13"/>
      <c r="Q76" s="13"/>
      <c r="R76" s="13"/>
      <c r="S76" s="17">
        <v>5</v>
      </c>
      <c r="T76" s="18">
        <v>10</v>
      </c>
      <c r="U76" s="18" t="s">
        <v>29</v>
      </c>
      <c r="V76" s="42">
        <v>3</v>
      </c>
      <c r="W76" s="23"/>
      <c r="X76" s="21"/>
      <c r="Y76" s="21"/>
      <c r="Z76" s="22"/>
      <c r="AA76" s="13"/>
      <c r="AB76" s="13"/>
      <c r="AC76" s="13"/>
      <c r="AD76" s="13"/>
      <c r="AE76" s="186" t="s">
        <v>54</v>
      </c>
      <c r="AF76" s="187"/>
      <c r="AG76" s="188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</row>
    <row r="77" spans="1:163" s="94" customFormat="1" ht="15">
      <c r="A77" s="6" t="s">
        <v>142</v>
      </c>
      <c r="B77" s="102" t="s">
        <v>89</v>
      </c>
      <c r="C77" s="13"/>
      <c r="D77" s="13"/>
      <c r="E77" s="13"/>
      <c r="F77" s="14"/>
      <c r="G77" s="13"/>
      <c r="H77" s="13"/>
      <c r="I77" s="13"/>
      <c r="J77" s="14"/>
      <c r="K77" s="13"/>
      <c r="L77" s="13"/>
      <c r="M77" s="13"/>
      <c r="N77" s="14"/>
      <c r="O77" s="13"/>
      <c r="P77" s="13"/>
      <c r="Q77" s="13"/>
      <c r="R77" s="13"/>
      <c r="S77" s="45">
        <v>5</v>
      </c>
      <c r="T77" s="26">
        <v>10</v>
      </c>
      <c r="U77" s="26" t="s">
        <v>29</v>
      </c>
      <c r="V77" s="46">
        <v>3</v>
      </c>
      <c r="W77" s="12"/>
      <c r="X77" s="13"/>
      <c r="Y77" s="13"/>
      <c r="Z77" s="14"/>
      <c r="AA77" s="13"/>
      <c r="AB77" s="13"/>
      <c r="AC77" s="13"/>
      <c r="AD77" s="13"/>
      <c r="AE77" s="204" t="s">
        <v>65</v>
      </c>
      <c r="AF77" s="205"/>
      <c r="AG77" s="206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</row>
    <row r="78" spans="1:163" s="94" customFormat="1" ht="15">
      <c r="A78" s="6" t="s">
        <v>143</v>
      </c>
      <c r="B78" s="102" t="s">
        <v>90</v>
      </c>
      <c r="C78" s="13"/>
      <c r="D78" s="13"/>
      <c r="E78" s="13"/>
      <c r="F78" s="14"/>
      <c r="G78" s="13"/>
      <c r="H78" s="13"/>
      <c r="I78" s="13"/>
      <c r="J78" s="14"/>
      <c r="K78" s="13"/>
      <c r="L78" s="13"/>
      <c r="M78" s="13"/>
      <c r="N78" s="14"/>
      <c r="O78" s="13"/>
      <c r="P78" s="13"/>
      <c r="Q78" s="13"/>
      <c r="R78" s="13"/>
      <c r="S78" s="45">
        <v>0</v>
      </c>
      <c r="T78" s="26">
        <v>15</v>
      </c>
      <c r="U78" s="26" t="s">
        <v>29</v>
      </c>
      <c r="V78" s="46">
        <v>3</v>
      </c>
      <c r="W78" s="12"/>
      <c r="X78" s="13"/>
      <c r="Y78" s="13"/>
      <c r="Z78" s="14"/>
      <c r="AA78" s="13"/>
      <c r="AB78" s="13"/>
      <c r="AC78" s="13"/>
      <c r="AD78" s="13"/>
      <c r="AE78" s="204" t="s">
        <v>91</v>
      </c>
      <c r="AF78" s="205"/>
      <c r="AG78" s="206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</row>
    <row r="79" spans="1:163" s="94" customFormat="1" ht="15">
      <c r="A79" s="6" t="s">
        <v>144</v>
      </c>
      <c r="B79" s="102" t="s">
        <v>92</v>
      </c>
      <c r="C79" s="7">
        <v>15</v>
      </c>
      <c r="D79" s="26">
        <v>0</v>
      </c>
      <c r="E79" s="26" t="s">
        <v>18</v>
      </c>
      <c r="F79" s="46">
        <v>3</v>
      </c>
      <c r="G79" s="13"/>
      <c r="H79" s="13"/>
      <c r="I79" s="13"/>
      <c r="J79" s="14"/>
      <c r="K79" s="13"/>
      <c r="L79" s="13"/>
      <c r="M79" s="13"/>
      <c r="N79" s="14"/>
      <c r="O79" s="13"/>
      <c r="P79" s="13"/>
      <c r="Q79" s="13"/>
      <c r="R79" s="13"/>
      <c r="S79" s="5"/>
      <c r="T79" s="2"/>
      <c r="U79" s="2"/>
      <c r="V79" s="44"/>
      <c r="W79" s="12"/>
      <c r="X79" s="13"/>
      <c r="Y79" s="13"/>
      <c r="Z79" s="14"/>
      <c r="AA79" s="13"/>
      <c r="AB79" s="13"/>
      <c r="AC79" s="13"/>
      <c r="AD79" s="13"/>
      <c r="AE79" s="204" t="s">
        <v>74</v>
      </c>
      <c r="AF79" s="205"/>
      <c r="AG79" s="206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</row>
    <row r="80" spans="1:163" s="94" customFormat="1" ht="15">
      <c r="A80" s="6" t="s">
        <v>145</v>
      </c>
      <c r="B80" s="102" t="s">
        <v>93</v>
      </c>
      <c r="C80" s="13"/>
      <c r="D80" s="13"/>
      <c r="E80" s="13"/>
      <c r="F80" s="14"/>
      <c r="G80" s="13"/>
      <c r="H80" s="13"/>
      <c r="I80" s="13"/>
      <c r="J80" s="14"/>
      <c r="K80" s="13"/>
      <c r="L80" s="13"/>
      <c r="M80" s="13"/>
      <c r="N80" s="14"/>
      <c r="O80" s="13"/>
      <c r="P80" s="13"/>
      <c r="Q80" s="13"/>
      <c r="R80" s="13"/>
      <c r="S80" s="45">
        <v>5</v>
      </c>
      <c r="T80" s="26">
        <v>10</v>
      </c>
      <c r="U80" s="26" t="s">
        <v>29</v>
      </c>
      <c r="V80" s="46">
        <v>3</v>
      </c>
      <c r="W80" s="12"/>
      <c r="X80" s="13"/>
      <c r="Y80" s="13"/>
      <c r="Z80" s="14"/>
      <c r="AA80" s="13"/>
      <c r="AB80" s="13"/>
      <c r="AC80" s="13"/>
      <c r="AD80" s="13"/>
      <c r="AE80" s="204" t="s">
        <v>57</v>
      </c>
      <c r="AF80" s="205"/>
      <c r="AG80" s="206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</row>
    <row r="81" spans="1:163" s="94" customFormat="1" ht="15">
      <c r="A81" s="6" t="s">
        <v>146</v>
      </c>
      <c r="B81" s="102" t="s">
        <v>94</v>
      </c>
      <c r="C81" s="13"/>
      <c r="D81" s="13"/>
      <c r="E81" s="13"/>
      <c r="F81" s="14"/>
      <c r="G81" s="13"/>
      <c r="H81" s="13"/>
      <c r="I81" s="13"/>
      <c r="J81" s="14"/>
      <c r="K81" s="13"/>
      <c r="L81" s="13"/>
      <c r="M81" s="13"/>
      <c r="N81" s="14"/>
      <c r="O81" s="13"/>
      <c r="P81" s="13"/>
      <c r="Q81" s="13"/>
      <c r="R81" s="13"/>
      <c r="S81" s="5"/>
      <c r="T81" s="2"/>
      <c r="U81" s="2"/>
      <c r="V81" s="44"/>
      <c r="W81" s="45">
        <v>5</v>
      </c>
      <c r="X81" s="26">
        <v>10</v>
      </c>
      <c r="Y81" s="26" t="s">
        <v>29</v>
      </c>
      <c r="Z81" s="46">
        <v>3</v>
      </c>
      <c r="AA81" s="13"/>
      <c r="AB81" s="13"/>
      <c r="AC81" s="13"/>
      <c r="AD81" s="13"/>
      <c r="AE81" s="204" t="s">
        <v>57</v>
      </c>
      <c r="AF81" s="205"/>
      <c r="AG81" s="206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</row>
    <row r="82" spans="1:163" s="94" customFormat="1" ht="15">
      <c r="A82" s="6" t="s">
        <v>147</v>
      </c>
      <c r="B82" s="102" t="s">
        <v>95</v>
      </c>
      <c r="C82" s="13"/>
      <c r="D82" s="13"/>
      <c r="E82" s="13"/>
      <c r="F82" s="14"/>
      <c r="G82" s="13"/>
      <c r="H82" s="13"/>
      <c r="I82" s="13"/>
      <c r="J82" s="14"/>
      <c r="K82" s="13"/>
      <c r="L82" s="13"/>
      <c r="M82" s="13"/>
      <c r="N82" s="14"/>
      <c r="O82" s="13"/>
      <c r="P82" s="13"/>
      <c r="Q82" s="13"/>
      <c r="R82" s="13"/>
      <c r="S82" s="5"/>
      <c r="T82" s="2"/>
      <c r="U82" s="2"/>
      <c r="V82" s="44"/>
      <c r="W82" s="45">
        <v>5</v>
      </c>
      <c r="X82" s="26">
        <v>10</v>
      </c>
      <c r="Y82" s="26" t="s">
        <v>29</v>
      </c>
      <c r="Z82" s="46">
        <v>3</v>
      </c>
      <c r="AA82" s="13"/>
      <c r="AB82" s="13"/>
      <c r="AC82" s="13"/>
      <c r="AD82" s="13"/>
      <c r="AE82" s="204" t="s">
        <v>54</v>
      </c>
      <c r="AF82" s="205"/>
      <c r="AG82" s="206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</row>
    <row r="83" spans="1:163" s="94" customFormat="1" ht="15.75" thickBot="1">
      <c r="A83" s="6" t="s">
        <v>148</v>
      </c>
      <c r="B83" s="103" t="s">
        <v>96</v>
      </c>
      <c r="C83" s="30"/>
      <c r="D83" s="30"/>
      <c r="E83" s="30"/>
      <c r="F83" s="31"/>
      <c r="G83" s="13"/>
      <c r="H83" s="13"/>
      <c r="I83" s="13"/>
      <c r="J83" s="14"/>
      <c r="K83" s="13"/>
      <c r="L83" s="13"/>
      <c r="M83" s="13"/>
      <c r="N83" s="14"/>
      <c r="O83" s="13"/>
      <c r="P83" s="13"/>
      <c r="Q83" s="13"/>
      <c r="R83" s="13"/>
      <c r="S83" s="90"/>
      <c r="T83" s="4"/>
      <c r="U83" s="4"/>
      <c r="V83" s="91"/>
      <c r="W83" s="32">
        <v>5</v>
      </c>
      <c r="X83" s="30">
        <v>10</v>
      </c>
      <c r="Y83" s="30" t="s">
        <v>29</v>
      </c>
      <c r="Z83" s="31">
        <v>3</v>
      </c>
      <c r="AA83" s="13"/>
      <c r="AB83" s="13"/>
      <c r="AC83" s="13"/>
      <c r="AD83" s="13"/>
      <c r="AE83" s="189" t="s">
        <v>78</v>
      </c>
      <c r="AF83" s="190"/>
      <c r="AG83" s="191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</row>
    <row r="84" spans="1:163" s="36" customFormat="1" ht="15.75" thickBot="1">
      <c r="A84" s="156"/>
      <c r="B84" s="104" t="s">
        <v>24</v>
      </c>
      <c r="C84" s="51"/>
      <c r="D84" s="51"/>
      <c r="E84" s="180"/>
      <c r="F84" s="185"/>
      <c r="G84" s="51"/>
      <c r="H84" s="51"/>
      <c r="I84" s="180"/>
      <c r="J84" s="185"/>
      <c r="K84" s="51"/>
      <c r="L84" s="51"/>
      <c r="M84" s="180"/>
      <c r="N84" s="185"/>
      <c r="O84" s="51"/>
      <c r="P84" s="51"/>
      <c r="Q84" s="180"/>
      <c r="R84" s="185"/>
      <c r="S84" s="51"/>
      <c r="T84" s="51"/>
      <c r="U84" s="180"/>
      <c r="V84" s="185"/>
      <c r="W84" s="51"/>
      <c r="X84" s="51"/>
      <c r="Y84" s="180"/>
      <c r="Z84" s="185"/>
      <c r="AA84" s="51"/>
      <c r="AB84" s="51"/>
      <c r="AC84" s="180"/>
      <c r="AD84" s="181"/>
      <c r="AE84" s="192">
        <v>12</v>
      </c>
      <c r="AF84" s="193"/>
      <c r="AG84" s="194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</row>
    <row r="85" spans="1:163" s="94" customFormat="1" ht="14.25" thickBot="1">
      <c r="A85" s="6"/>
      <c r="B85" s="105" t="s">
        <v>97</v>
      </c>
      <c r="C85" s="32"/>
      <c r="D85" s="4"/>
      <c r="E85" s="4"/>
      <c r="F85" s="4"/>
      <c r="G85" s="32"/>
      <c r="H85" s="30"/>
      <c r="I85" s="30"/>
      <c r="J85" s="31"/>
      <c r="K85" s="4"/>
      <c r="L85" s="4"/>
      <c r="M85" s="4"/>
      <c r="N85" s="91"/>
      <c r="O85" s="67"/>
      <c r="P85" s="68"/>
      <c r="Q85" s="68"/>
      <c r="R85" s="69"/>
      <c r="S85" s="58"/>
      <c r="T85" s="59"/>
      <c r="U85" s="59"/>
      <c r="V85" s="60"/>
      <c r="W85" s="12"/>
      <c r="X85" s="13"/>
      <c r="Y85" s="13"/>
      <c r="Z85" s="14"/>
      <c r="AA85" s="67"/>
      <c r="AB85" s="68"/>
      <c r="AC85" s="68"/>
      <c r="AD85" s="68"/>
      <c r="AE85" s="195"/>
      <c r="AF85" s="196"/>
      <c r="AG85" s="197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</row>
    <row r="86" spans="1:33" s="113" customFormat="1" ht="15">
      <c r="A86" s="6" t="s">
        <v>163</v>
      </c>
      <c r="B86" s="84" t="s">
        <v>98</v>
      </c>
      <c r="C86" s="24"/>
      <c r="D86" s="24"/>
      <c r="E86" s="24"/>
      <c r="F86" s="25"/>
      <c r="G86" s="24"/>
      <c r="H86" s="24"/>
      <c r="I86" s="24"/>
      <c r="J86" s="25"/>
      <c r="K86" s="24"/>
      <c r="L86" s="24"/>
      <c r="M86" s="24"/>
      <c r="N86" s="25"/>
      <c r="O86" s="24"/>
      <c r="P86" s="24"/>
      <c r="Q86" s="24"/>
      <c r="R86" s="24"/>
      <c r="S86" s="107">
        <v>0</v>
      </c>
      <c r="T86" s="19">
        <v>40</v>
      </c>
      <c r="U86" s="19" t="s">
        <v>164</v>
      </c>
      <c r="V86" s="108">
        <v>1</v>
      </c>
      <c r="W86" s="109"/>
      <c r="X86" s="110"/>
      <c r="Y86" s="110"/>
      <c r="Z86" s="111"/>
      <c r="AA86" s="112"/>
      <c r="AB86" s="112"/>
      <c r="AC86" s="112"/>
      <c r="AD86" s="112"/>
      <c r="AE86" s="198" t="s">
        <v>54</v>
      </c>
      <c r="AF86" s="199"/>
      <c r="AG86" s="200"/>
    </row>
    <row r="87" spans="1:33" s="113" customFormat="1" ht="15.75" thickBot="1">
      <c r="A87" s="6" t="s">
        <v>105</v>
      </c>
      <c r="B87" s="85" t="s">
        <v>99</v>
      </c>
      <c r="C87" s="24"/>
      <c r="D87" s="24"/>
      <c r="E87" s="24"/>
      <c r="F87" s="25"/>
      <c r="G87" s="24"/>
      <c r="H87" s="24"/>
      <c r="I87" s="24"/>
      <c r="J87" s="25"/>
      <c r="K87" s="24"/>
      <c r="L87" s="24"/>
      <c r="M87" s="24"/>
      <c r="N87" s="25"/>
      <c r="O87" s="24"/>
      <c r="P87" s="24"/>
      <c r="Q87" s="24"/>
      <c r="R87" s="24"/>
      <c r="S87" s="114"/>
      <c r="T87" s="115"/>
      <c r="U87" s="115"/>
      <c r="V87" s="115"/>
      <c r="W87" s="116"/>
      <c r="X87" s="24"/>
      <c r="Y87" s="24"/>
      <c r="Z87" s="25"/>
      <c r="AA87" s="117">
        <v>0</v>
      </c>
      <c r="AB87" s="72">
        <v>160</v>
      </c>
      <c r="AC87" s="72" t="s">
        <v>29</v>
      </c>
      <c r="AD87" s="120">
        <v>30</v>
      </c>
      <c r="AE87" s="201" t="s">
        <v>54</v>
      </c>
      <c r="AF87" s="202"/>
      <c r="AG87" s="203"/>
    </row>
    <row r="88" spans="1:163" s="36" customFormat="1" ht="15.75" thickBot="1">
      <c r="A88" s="156"/>
      <c r="B88" s="33" t="s">
        <v>24</v>
      </c>
      <c r="C88" s="51">
        <f>SUM(C86:C87)</f>
        <v>0</v>
      </c>
      <c r="D88" s="51">
        <f>SUM(D86:D87)</f>
        <v>0</v>
      </c>
      <c r="E88" s="180">
        <f>SUM(F86:F87)</f>
        <v>0</v>
      </c>
      <c r="F88" s="185"/>
      <c r="G88" s="51">
        <f>SUM(G86:G87)</f>
        <v>0</v>
      </c>
      <c r="H88" s="51">
        <f>SUM(H86:H87)</f>
        <v>0</v>
      </c>
      <c r="I88" s="180">
        <f>SUM(J86:J87)</f>
        <v>0</v>
      </c>
      <c r="J88" s="185"/>
      <c r="K88" s="51">
        <f>SUM(K86:K87)</f>
        <v>0</v>
      </c>
      <c r="L88" s="51">
        <f>SUM(L86:L87)</f>
        <v>0</v>
      </c>
      <c r="M88" s="180">
        <f>SUM(N86:N87)</f>
        <v>0</v>
      </c>
      <c r="N88" s="185"/>
      <c r="O88" s="51">
        <f>SUM(O86:O87)</f>
        <v>0</v>
      </c>
      <c r="P88" s="51">
        <f>SUM(P86:P87)</f>
        <v>0</v>
      </c>
      <c r="Q88" s="180">
        <f>SUM(R86:R87)</f>
        <v>0</v>
      </c>
      <c r="R88" s="185"/>
      <c r="S88" s="51">
        <f>SUM(S86:S87)</f>
        <v>0</v>
      </c>
      <c r="T88" s="51">
        <f>SUM(T86:T87)</f>
        <v>40</v>
      </c>
      <c r="U88" s="180">
        <f>SUM(V86:V87)</f>
        <v>1</v>
      </c>
      <c r="V88" s="185"/>
      <c r="W88" s="51">
        <f>SUM(W86:W87)</f>
        <v>0</v>
      </c>
      <c r="X88" s="51">
        <f>SUM(X86:X87)</f>
        <v>0</v>
      </c>
      <c r="Y88" s="180">
        <f>SUM(Z86:Z87)</f>
        <v>0</v>
      </c>
      <c r="Z88" s="185"/>
      <c r="AA88" s="51">
        <f>SUM(AA86:AA87)</f>
        <v>0</v>
      </c>
      <c r="AB88" s="51">
        <f>SUM(AB86:AB87)</f>
        <v>160</v>
      </c>
      <c r="AC88" s="180">
        <f>SUM(AD86:AD87)</f>
        <v>30</v>
      </c>
      <c r="AD88" s="181"/>
      <c r="AE88" s="51">
        <f>C88+G88+K88+O88+S88+W88+AA88</f>
        <v>0</v>
      </c>
      <c r="AF88" s="52">
        <f>D88+H88+L88+P88+T88+X88+AB88</f>
        <v>200</v>
      </c>
      <c r="AG88" s="118">
        <f>E88+I88+M88+Q88+U88+Y88+AC88</f>
        <v>31</v>
      </c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</row>
    <row r="89" spans="1:33" s="113" customFormat="1" ht="15">
      <c r="A89" s="6" t="s">
        <v>149</v>
      </c>
      <c r="B89" s="85" t="s">
        <v>100</v>
      </c>
      <c r="C89" s="24"/>
      <c r="D89" s="24"/>
      <c r="E89" s="24"/>
      <c r="F89" s="25"/>
      <c r="G89" s="24"/>
      <c r="H89" s="24"/>
      <c r="I89" s="24"/>
      <c r="J89" s="25"/>
      <c r="K89" s="24"/>
      <c r="L89" s="24"/>
      <c r="M89" s="24"/>
      <c r="N89" s="25"/>
      <c r="O89" s="24"/>
      <c r="P89" s="24"/>
      <c r="Q89" s="24"/>
      <c r="R89" s="24"/>
      <c r="S89" s="119">
        <v>0</v>
      </c>
      <c r="T89" s="72">
        <v>10</v>
      </c>
      <c r="U89" s="72" t="s">
        <v>29</v>
      </c>
      <c r="V89" s="120">
        <v>7</v>
      </c>
      <c r="W89" s="116"/>
      <c r="X89" s="24"/>
      <c r="Y89" s="24"/>
      <c r="Z89" s="25"/>
      <c r="AA89" s="24"/>
      <c r="AB89" s="24"/>
      <c r="AC89" s="24"/>
      <c r="AD89" s="24"/>
      <c r="AE89" s="186"/>
      <c r="AF89" s="187"/>
      <c r="AG89" s="188"/>
    </row>
    <row r="90" spans="1:33" ht="15.75" thickBot="1">
      <c r="A90" s="6" t="s">
        <v>150</v>
      </c>
      <c r="B90" s="121" t="s">
        <v>101</v>
      </c>
      <c r="C90" s="122"/>
      <c r="D90" s="122"/>
      <c r="E90" s="122"/>
      <c r="F90" s="123"/>
      <c r="G90" s="122"/>
      <c r="H90" s="122"/>
      <c r="I90" s="122"/>
      <c r="J90" s="123"/>
      <c r="K90" s="122"/>
      <c r="L90" s="122"/>
      <c r="M90" s="122"/>
      <c r="N90" s="123"/>
      <c r="O90" s="122"/>
      <c r="P90" s="122"/>
      <c r="Q90" s="122"/>
      <c r="R90" s="122"/>
      <c r="S90" s="90"/>
      <c r="T90" s="4"/>
      <c r="U90" s="4"/>
      <c r="V90" s="4"/>
      <c r="W90" s="124">
        <v>0</v>
      </c>
      <c r="X90" s="28">
        <v>10</v>
      </c>
      <c r="Y90" s="28" t="s">
        <v>29</v>
      </c>
      <c r="Z90" s="29">
        <v>8</v>
      </c>
      <c r="AA90" s="122"/>
      <c r="AB90" s="122"/>
      <c r="AC90" s="122"/>
      <c r="AD90" s="122"/>
      <c r="AE90" s="189"/>
      <c r="AF90" s="190"/>
      <c r="AG90" s="191"/>
    </row>
    <row r="91" spans="1:163" s="36" customFormat="1" ht="15.75" thickBot="1">
      <c r="A91" s="156"/>
      <c r="B91" s="125" t="s">
        <v>24</v>
      </c>
      <c r="C91" s="51">
        <f>SUM(C89:C90)</f>
        <v>0</v>
      </c>
      <c r="D91" s="51">
        <f>SUM(D89:D90)</f>
        <v>0</v>
      </c>
      <c r="E91" s="180">
        <f>SUM(F89:F90)</f>
        <v>0</v>
      </c>
      <c r="F91" s="185"/>
      <c r="G91" s="51">
        <f>SUM(G89:G90)</f>
        <v>0</v>
      </c>
      <c r="H91" s="51">
        <f>SUM(H89:H90)</f>
        <v>0</v>
      </c>
      <c r="I91" s="180">
        <f>SUM(J89:J90)</f>
        <v>0</v>
      </c>
      <c r="J91" s="185"/>
      <c r="K91" s="51">
        <f>SUM(K89:K90)</f>
        <v>0</v>
      </c>
      <c r="L91" s="51">
        <f>SUM(L89:L90)</f>
        <v>0</v>
      </c>
      <c r="M91" s="180">
        <f>SUM(N89:N90)</f>
        <v>0</v>
      </c>
      <c r="N91" s="185"/>
      <c r="O91" s="51">
        <f>SUM(O89:O90)</f>
        <v>0</v>
      </c>
      <c r="P91" s="51">
        <f>SUM(P89:P90)</f>
        <v>0</v>
      </c>
      <c r="Q91" s="180">
        <f>SUM(R89:R90)</f>
        <v>0</v>
      </c>
      <c r="R91" s="185"/>
      <c r="S91" s="51">
        <f>SUM(S89:S90)</f>
        <v>0</v>
      </c>
      <c r="T91" s="51">
        <f>SUM(T89:T90)</f>
        <v>10</v>
      </c>
      <c r="U91" s="180">
        <f>SUM(V89:V90)</f>
        <v>7</v>
      </c>
      <c r="V91" s="185"/>
      <c r="W91" s="51">
        <f>SUM(W89:W90)</f>
        <v>0</v>
      </c>
      <c r="X91" s="51">
        <f>SUM(X89:X90)</f>
        <v>10</v>
      </c>
      <c r="Y91" s="180">
        <f>SUM(Z89:Z90)</f>
        <v>8</v>
      </c>
      <c r="Z91" s="185"/>
      <c r="AA91" s="51">
        <f>SUM(AA89:AA90)</f>
        <v>0</v>
      </c>
      <c r="AB91" s="51">
        <f>SUM(AB89:AB90)</f>
        <v>0</v>
      </c>
      <c r="AC91" s="180">
        <f>SUM(AD89:AD90)</f>
        <v>0</v>
      </c>
      <c r="AD91" s="181"/>
      <c r="AE91" s="51">
        <f>C91+G91+K91+O91+S91+W91+AA91</f>
        <v>0</v>
      </c>
      <c r="AF91" s="52">
        <f>D91+H91+L91+P91+T91+X91+AB91</f>
        <v>20</v>
      </c>
      <c r="AG91" s="118">
        <f>E91+I91+M91+Q91+U91+Y91+AC91</f>
        <v>15</v>
      </c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</row>
    <row r="92" spans="1:33" ht="15">
      <c r="A92" s="26"/>
      <c r="B92" s="82" t="s">
        <v>102</v>
      </c>
      <c r="C92" s="182">
        <f>E74+E91</f>
        <v>24</v>
      </c>
      <c r="D92" s="183"/>
      <c r="E92" s="183"/>
      <c r="F92" s="184"/>
      <c r="G92" s="182">
        <f>I74+I91</f>
        <v>32</v>
      </c>
      <c r="H92" s="183"/>
      <c r="I92" s="183"/>
      <c r="J92" s="184"/>
      <c r="K92" s="182">
        <f>M74+M91</f>
        <v>31</v>
      </c>
      <c r="L92" s="183"/>
      <c r="M92" s="183"/>
      <c r="N92" s="184"/>
      <c r="O92" s="182">
        <f>Q74+Q91</f>
        <v>31</v>
      </c>
      <c r="P92" s="183"/>
      <c r="Q92" s="183"/>
      <c r="R92" s="184"/>
      <c r="S92" s="182">
        <v>25</v>
      </c>
      <c r="T92" s="183"/>
      <c r="U92" s="183"/>
      <c r="V92" s="184"/>
      <c r="W92" s="182">
        <f>Y74+Y91</f>
        <v>26</v>
      </c>
      <c r="X92" s="183"/>
      <c r="Y92" s="183"/>
      <c r="Z92" s="184"/>
      <c r="AA92" s="182">
        <f>AC74+AC91</f>
        <v>0</v>
      </c>
      <c r="AB92" s="183"/>
      <c r="AC92" s="183"/>
      <c r="AD92" s="183"/>
      <c r="AE92" s="171">
        <f>SUM(C92:AD92)</f>
        <v>169</v>
      </c>
      <c r="AF92" s="172"/>
      <c r="AG92" s="173"/>
    </row>
    <row r="93" spans="1:33" ht="15">
      <c r="A93" s="26"/>
      <c r="B93" s="82" t="s">
        <v>103</v>
      </c>
      <c r="C93" s="166"/>
      <c r="D93" s="167"/>
      <c r="E93" s="167"/>
      <c r="F93" s="168"/>
      <c r="G93" s="166"/>
      <c r="H93" s="167"/>
      <c r="I93" s="167"/>
      <c r="J93" s="168"/>
      <c r="K93" s="166"/>
      <c r="L93" s="167"/>
      <c r="M93" s="167"/>
      <c r="N93" s="168"/>
      <c r="O93" s="166"/>
      <c r="P93" s="167"/>
      <c r="Q93" s="167"/>
      <c r="R93" s="168"/>
      <c r="S93" s="177"/>
      <c r="T93" s="178"/>
      <c r="U93" s="178"/>
      <c r="V93" s="179"/>
      <c r="W93" s="177"/>
      <c r="X93" s="178"/>
      <c r="Y93" s="178"/>
      <c r="Z93" s="179"/>
      <c r="AA93" s="166"/>
      <c r="AB93" s="167"/>
      <c r="AC93" s="167"/>
      <c r="AD93" s="167"/>
      <c r="AE93" s="174">
        <v>11</v>
      </c>
      <c r="AF93" s="175"/>
      <c r="AG93" s="176"/>
    </row>
    <row r="94" spans="1:33" ht="15.75" thickBot="1">
      <c r="A94" s="26"/>
      <c r="B94" s="82" t="s">
        <v>161</v>
      </c>
      <c r="C94" s="166">
        <f>E88</f>
        <v>0</v>
      </c>
      <c r="D94" s="167"/>
      <c r="E94" s="167"/>
      <c r="F94" s="168"/>
      <c r="G94" s="166">
        <f>I88</f>
        <v>0</v>
      </c>
      <c r="H94" s="167"/>
      <c r="I94" s="167"/>
      <c r="J94" s="168"/>
      <c r="K94" s="166">
        <f>M88</f>
        <v>0</v>
      </c>
      <c r="L94" s="167"/>
      <c r="M94" s="167"/>
      <c r="N94" s="168"/>
      <c r="O94" s="166">
        <f>Q88</f>
        <v>0</v>
      </c>
      <c r="P94" s="167"/>
      <c r="Q94" s="167"/>
      <c r="R94" s="168"/>
      <c r="S94" s="166">
        <f>U88</f>
        <v>1</v>
      </c>
      <c r="T94" s="167"/>
      <c r="U94" s="167"/>
      <c r="V94" s="168"/>
      <c r="W94" s="166">
        <f>Y88</f>
        <v>0</v>
      </c>
      <c r="X94" s="167"/>
      <c r="Y94" s="167"/>
      <c r="Z94" s="168"/>
      <c r="AA94" s="166">
        <f>AC88</f>
        <v>30</v>
      </c>
      <c r="AB94" s="167"/>
      <c r="AC94" s="167"/>
      <c r="AD94" s="167"/>
      <c r="AE94" s="174">
        <v>30</v>
      </c>
      <c r="AF94" s="175"/>
      <c r="AG94" s="176"/>
    </row>
    <row r="95" spans="1:33" ht="15.75" thickBot="1">
      <c r="A95" s="6"/>
      <c r="B95" s="126" t="s">
        <v>104</v>
      </c>
      <c r="C95" s="290"/>
      <c r="D95" s="291"/>
      <c r="E95" s="291"/>
      <c r="F95" s="292"/>
      <c r="G95" s="290"/>
      <c r="H95" s="291"/>
      <c r="I95" s="291"/>
      <c r="J95" s="292"/>
      <c r="K95" s="253"/>
      <c r="L95" s="254"/>
      <c r="M95" s="254"/>
      <c r="N95" s="255"/>
      <c r="O95" s="253"/>
      <c r="P95" s="254"/>
      <c r="Q95" s="254"/>
      <c r="R95" s="255"/>
      <c r="S95" s="290"/>
      <c r="T95" s="291"/>
      <c r="U95" s="291"/>
      <c r="V95" s="292"/>
      <c r="W95" s="290"/>
      <c r="X95" s="291"/>
      <c r="Y95" s="291"/>
      <c r="Z95" s="292"/>
      <c r="AA95" s="253"/>
      <c r="AB95" s="254"/>
      <c r="AC95" s="254"/>
      <c r="AD95" s="255"/>
      <c r="AE95" s="242">
        <v>210</v>
      </c>
      <c r="AF95" s="243"/>
      <c r="AG95" s="244"/>
    </row>
    <row r="97" spans="3:30" ht="15"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</row>
  </sheetData>
  <sheetProtection/>
  <mergeCells count="273">
    <mergeCell ref="G95:J95"/>
    <mergeCell ref="C95:F95"/>
    <mergeCell ref="AE95:AG95"/>
    <mergeCell ref="AA95:AD95"/>
    <mergeCell ref="W95:Z95"/>
    <mergeCell ref="S95:V95"/>
    <mergeCell ref="O95:R95"/>
    <mergeCell ref="K95:N95"/>
    <mergeCell ref="B2:AG2"/>
    <mergeCell ref="B3:AG3"/>
    <mergeCell ref="AF4:AG4"/>
    <mergeCell ref="A5:A7"/>
    <mergeCell ref="B5:B7"/>
    <mergeCell ref="C5:F5"/>
    <mergeCell ref="G5:J5"/>
    <mergeCell ref="K5:N5"/>
    <mergeCell ref="O5:R5"/>
    <mergeCell ref="S5:V5"/>
    <mergeCell ref="W5:Z5"/>
    <mergeCell ref="AA5:AD5"/>
    <mergeCell ref="AE5:AG7"/>
    <mergeCell ref="C6:F6"/>
    <mergeCell ref="G6:J6"/>
    <mergeCell ref="K6:N6"/>
    <mergeCell ref="O6:R6"/>
    <mergeCell ref="S6:V6"/>
    <mergeCell ref="W6:Z6"/>
    <mergeCell ref="AA6:AD6"/>
    <mergeCell ref="C8:F8"/>
    <mergeCell ref="G8:J8"/>
    <mergeCell ref="K8:N8"/>
    <mergeCell ref="O8:R8"/>
    <mergeCell ref="S8:V8"/>
    <mergeCell ref="W8:Z8"/>
    <mergeCell ref="AA8:AD8"/>
    <mergeCell ref="AE8:AG8"/>
    <mergeCell ref="AE10:AG10"/>
    <mergeCell ref="AE11:AG11"/>
    <mergeCell ref="AE12:AG12"/>
    <mergeCell ref="E13:F13"/>
    <mergeCell ref="I13:J13"/>
    <mergeCell ref="M13:N13"/>
    <mergeCell ref="Q13:R13"/>
    <mergeCell ref="U13:V13"/>
    <mergeCell ref="Y13:Z13"/>
    <mergeCell ref="AC13:AD13"/>
    <mergeCell ref="AE13:AG13"/>
    <mergeCell ref="AE15:AG15"/>
    <mergeCell ref="AE16:AG16"/>
    <mergeCell ref="AE17:AG17"/>
    <mergeCell ref="E18:F18"/>
    <mergeCell ref="I18:J18"/>
    <mergeCell ref="M18:N18"/>
    <mergeCell ref="Q18:R18"/>
    <mergeCell ref="U18:V18"/>
    <mergeCell ref="Y18:Z18"/>
    <mergeCell ref="AC18:AD18"/>
    <mergeCell ref="AE18:AG18"/>
    <mergeCell ref="AE19:AG19"/>
    <mergeCell ref="AE20:AG20"/>
    <mergeCell ref="AE21:AG21"/>
    <mergeCell ref="AE22:AG22"/>
    <mergeCell ref="E23:F23"/>
    <mergeCell ref="I23:J23"/>
    <mergeCell ref="M23:N23"/>
    <mergeCell ref="Q23:R23"/>
    <mergeCell ref="U23:V23"/>
    <mergeCell ref="Y23:Z23"/>
    <mergeCell ref="AC23:AD23"/>
    <mergeCell ref="AE23:AG23"/>
    <mergeCell ref="AE24:AG24"/>
    <mergeCell ref="AE25:AG25"/>
    <mergeCell ref="AE26:AG26"/>
    <mergeCell ref="AE27:AG27"/>
    <mergeCell ref="E28:F28"/>
    <mergeCell ref="I28:J28"/>
    <mergeCell ref="M28:N28"/>
    <mergeCell ref="Q28:R28"/>
    <mergeCell ref="U28:V28"/>
    <mergeCell ref="Y28:Z28"/>
    <mergeCell ref="AC28:AD28"/>
    <mergeCell ref="AE28:AG28"/>
    <mergeCell ref="AE29:AG29"/>
    <mergeCell ref="AE30:AG30"/>
    <mergeCell ref="AE31:AG31"/>
    <mergeCell ref="E32:F32"/>
    <mergeCell ref="I32:J32"/>
    <mergeCell ref="M32:N32"/>
    <mergeCell ref="Q32:R32"/>
    <mergeCell ref="U32:V32"/>
    <mergeCell ref="Y32:Z32"/>
    <mergeCell ref="AC32:AD32"/>
    <mergeCell ref="AE32:AG32"/>
    <mergeCell ref="AE33:AG33"/>
    <mergeCell ref="AE34:AG34"/>
    <mergeCell ref="AE35:AG35"/>
    <mergeCell ref="AE36:AG36"/>
    <mergeCell ref="E37:F37"/>
    <mergeCell ref="I37:J37"/>
    <mergeCell ref="M37:N37"/>
    <mergeCell ref="Q37:R37"/>
    <mergeCell ref="U37:V37"/>
    <mergeCell ref="Y37:Z37"/>
    <mergeCell ref="AC37:AD37"/>
    <mergeCell ref="AE37:AG37"/>
    <mergeCell ref="AE38:AG38"/>
    <mergeCell ref="AE39:AG39"/>
    <mergeCell ref="AE40:AG40"/>
    <mergeCell ref="E41:F41"/>
    <mergeCell ref="I41:J41"/>
    <mergeCell ref="M41:N41"/>
    <mergeCell ref="Q41:R41"/>
    <mergeCell ref="U41:V41"/>
    <mergeCell ref="Y41:Z41"/>
    <mergeCell ref="AC41:AD41"/>
    <mergeCell ref="AE41:AG41"/>
    <mergeCell ref="AE42:AG42"/>
    <mergeCell ref="AE43:AG43"/>
    <mergeCell ref="AE44:AG44"/>
    <mergeCell ref="AE45:AG45"/>
    <mergeCell ref="E46:F46"/>
    <mergeCell ref="I46:J46"/>
    <mergeCell ref="M46:N46"/>
    <mergeCell ref="Q46:R46"/>
    <mergeCell ref="U46:V46"/>
    <mergeCell ref="Y46:Z46"/>
    <mergeCell ref="AC46:AD46"/>
    <mergeCell ref="AE46:AG46"/>
    <mergeCell ref="AE47:AG47"/>
    <mergeCell ref="AE48:AG48"/>
    <mergeCell ref="AE49:AG49"/>
    <mergeCell ref="E50:F50"/>
    <mergeCell ref="I50:J50"/>
    <mergeCell ref="M50:N50"/>
    <mergeCell ref="Q50:R50"/>
    <mergeCell ref="U50:V50"/>
    <mergeCell ref="Y50:Z50"/>
    <mergeCell ref="AC50:AD50"/>
    <mergeCell ref="AE50:AG50"/>
    <mergeCell ref="AE51:AG51"/>
    <mergeCell ref="AE52:AG52"/>
    <mergeCell ref="AE53:AG53"/>
    <mergeCell ref="E54:F54"/>
    <mergeCell ref="I54:J54"/>
    <mergeCell ref="M54:N54"/>
    <mergeCell ref="Q54:R54"/>
    <mergeCell ref="U54:V54"/>
    <mergeCell ref="Y54:Z54"/>
    <mergeCell ref="AC54:AD54"/>
    <mergeCell ref="AE54:AG54"/>
    <mergeCell ref="AE55:AG55"/>
    <mergeCell ref="AE56:AG56"/>
    <mergeCell ref="E57:F57"/>
    <mergeCell ref="I57:J57"/>
    <mergeCell ref="M57:N57"/>
    <mergeCell ref="Q57:R57"/>
    <mergeCell ref="U57:V57"/>
    <mergeCell ref="AE61:AG61"/>
    <mergeCell ref="Y57:Z57"/>
    <mergeCell ref="AC57:AD57"/>
    <mergeCell ref="AE57:AG57"/>
    <mergeCell ref="AE58:AG58"/>
    <mergeCell ref="C59:F59"/>
    <mergeCell ref="G59:J59"/>
    <mergeCell ref="K59:N59"/>
    <mergeCell ref="O59:R59"/>
    <mergeCell ref="AE59:AG59"/>
    <mergeCell ref="Y65:Z65"/>
    <mergeCell ref="AC65:AD65"/>
    <mergeCell ref="AE60:AG60"/>
    <mergeCell ref="E61:F61"/>
    <mergeCell ref="I61:J61"/>
    <mergeCell ref="M61:N61"/>
    <mergeCell ref="Q61:R61"/>
    <mergeCell ref="U61:V61"/>
    <mergeCell ref="Y61:Z61"/>
    <mergeCell ref="AC61:AD61"/>
    <mergeCell ref="Y69:Z69"/>
    <mergeCell ref="AC69:AD69"/>
    <mergeCell ref="AE62:AG62"/>
    <mergeCell ref="AE63:AG63"/>
    <mergeCell ref="AE64:AG64"/>
    <mergeCell ref="E65:F65"/>
    <mergeCell ref="I65:J65"/>
    <mergeCell ref="M65:N65"/>
    <mergeCell ref="Q65:R65"/>
    <mergeCell ref="U65:V65"/>
    <mergeCell ref="Y73:Z73"/>
    <mergeCell ref="AC73:AD73"/>
    <mergeCell ref="AE65:AG65"/>
    <mergeCell ref="AE67:AG67"/>
    <mergeCell ref="AE68:AG68"/>
    <mergeCell ref="E69:F69"/>
    <mergeCell ref="I69:J69"/>
    <mergeCell ref="M69:N69"/>
    <mergeCell ref="Q69:R69"/>
    <mergeCell ref="U69:V69"/>
    <mergeCell ref="Y74:Z74"/>
    <mergeCell ref="AC74:AD74"/>
    <mergeCell ref="AE69:AG69"/>
    <mergeCell ref="AE71:AG71"/>
    <mergeCell ref="AE72:AG72"/>
    <mergeCell ref="E73:F73"/>
    <mergeCell ref="I73:J73"/>
    <mergeCell ref="M73:N73"/>
    <mergeCell ref="Q73:R73"/>
    <mergeCell ref="U73:V73"/>
    <mergeCell ref="AE76:AG76"/>
    <mergeCell ref="AE77:AG77"/>
    <mergeCell ref="AE78:AG78"/>
    <mergeCell ref="AE79:AG79"/>
    <mergeCell ref="AE73:AG73"/>
    <mergeCell ref="E74:F74"/>
    <mergeCell ref="I74:J74"/>
    <mergeCell ref="M74:N74"/>
    <mergeCell ref="Q74:R74"/>
    <mergeCell ref="U74:V74"/>
    <mergeCell ref="AE80:AG80"/>
    <mergeCell ref="AE81:AG81"/>
    <mergeCell ref="AE82:AG82"/>
    <mergeCell ref="AE83:AG83"/>
    <mergeCell ref="E84:F84"/>
    <mergeCell ref="I84:J84"/>
    <mergeCell ref="M84:N84"/>
    <mergeCell ref="Q84:R84"/>
    <mergeCell ref="U84:V84"/>
    <mergeCell ref="Y84:Z84"/>
    <mergeCell ref="AC84:AD84"/>
    <mergeCell ref="AE84:AG84"/>
    <mergeCell ref="AE85:AG85"/>
    <mergeCell ref="AE86:AG86"/>
    <mergeCell ref="AE87:AG87"/>
    <mergeCell ref="E88:F88"/>
    <mergeCell ref="I88:J88"/>
    <mergeCell ref="M88:N88"/>
    <mergeCell ref="Q88:R88"/>
    <mergeCell ref="U88:V88"/>
    <mergeCell ref="Y88:Z88"/>
    <mergeCell ref="AC88:AD88"/>
    <mergeCell ref="AE89:AG89"/>
    <mergeCell ref="AE90:AG90"/>
    <mergeCell ref="E91:F91"/>
    <mergeCell ref="I91:J91"/>
    <mergeCell ref="M91:N91"/>
    <mergeCell ref="Q91:R91"/>
    <mergeCell ref="U91:V91"/>
    <mergeCell ref="Y91:Z91"/>
    <mergeCell ref="G92:J92"/>
    <mergeCell ref="K92:N92"/>
    <mergeCell ref="O92:R92"/>
    <mergeCell ref="S92:V92"/>
    <mergeCell ref="W92:Z92"/>
    <mergeCell ref="AA92:AD92"/>
    <mergeCell ref="AE92:AG92"/>
    <mergeCell ref="AA93:AD93"/>
    <mergeCell ref="AE93:AG93"/>
    <mergeCell ref="AE94:AG94"/>
    <mergeCell ref="C93:F93"/>
    <mergeCell ref="G93:J93"/>
    <mergeCell ref="K93:N93"/>
    <mergeCell ref="O93:R93"/>
    <mergeCell ref="S93:V93"/>
    <mergeCell ref="W93:Z93"/>
    <mergeCell ref="C94:F94"/>
    <mergeCell ref="B4:J4"/>
    <mergeCell ref="AA94:AD94"/>
    <mergeCell ref="G94:J94"/>
    <mergeCell ref="K94:N94"/>
    <mergeCell ref="O94:R94"/>
    <mergeCell ref="S94:V94"/>
    <mergeCell ref="W94:Z94"/>
    <mergeCell ref="AC91:AD91"/>
    <mergeCell ref="C92:F9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2022-05-03T08:40:23Z</dcterms:created>
  <dcterms:modified xsi:type="dcterms:W3CDTF">2023-03-14T14:14:15Z</dcterms:modified>
  <cp:category/>
  <cp:version/>
  <cp:contentType/>
  <cp:contentStatus/>
</cp:coreProperties>
</file>