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Mezőgazdasági mérnök" sheetId="1" r:id="rId1"/>
  </sheets>
  <definedNames>
    <definedName name="_xlnm.Print_Titles" localSheetId="0">'Mezőgazdasági mérnök'!$6:$7</definedName>
    <definedName name="_xlnm.Print_Area" localSheetId="0">'Mezőgazdasági mérnök'!$A$1:$AF$88</definedName>
  </definedNames>
  <calcPr fullCalcOnLoad="1"/>
</workbook>
</file>

<file path=xl/sharedStrings.xml><?xml version="1.0" encoding="utf-8"?>
<sst xmlns="http://schemas.openxmlformats.org/spreadsheetml/2006/main" count="278" uniqueCount="192">
  <si>
    <t>Tantárgy megnevezése</t>
  </si>
  <si>
    <t>v</t>
  </si>
  <si>
    <t>kr</t>
  </si>
  <si>
    <t>G</t>
  </si>
  <si>
    <t>K</t>
  </si>
  <si>
    <t>Vizsgaformák</t>
  </si>
  <si>
    <t>kollokvium</t>
  </si>
  <si>
    <t>Szántóföldi növények trágyázása</t>
  </si>
  <si>
    <t>Gyógy- és fűszernövények termesztése</t>
  </si>
  <si>
    <t>Mezőgazdasági géptan</t>
  </si>
  <si>
    <t>Talajökológia</t>
  </si>
  <si>
    <t xml:space="preserve">Mezőgazdasági alapismeretek I. </t>
  </si>
  <si>
    <t xml:space="preserve">Állattenyésztéstan I. </t>
  </si>
  <si>
    <t xml:space="preserve">Állattenyésztéstan II. </t>
  </si>
  <si>
    <t xml:space="preserve">Gyepgazdálkodás </t>
  </si>
  <si>
    <t>Szakmai gyakorlat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</si>
  <si>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</si>
  <si>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</si>
  <si>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</si>
  <si>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</si>
  <si>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</si>
  <si>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</si>
  <si>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</si>
  <si>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Agroökológia</t>
  </si>
  <si>
    <t>Földműveléstan és területfejlesztés</t>
  </si>
  <si>
    <t>Kertészet I.</t>
  </si>
  <si>
    <t>Kertészet II.</t>
  </si>
  <si>
    <t>Szabadon választható tárgyak</t>
  </si>
  <si>
    <t>Ágazati gazdaságtan</t>
  </si>
  <si>
    <t xml:space="preserve">Növénytermesztéstan II. </t>
  </si>
  <si>
    <t>VII. félév</t>
  </si>
  <si>
    <t>Dr. Szabó András</t>
  </si>
  <si>
    <t>Dr. Kövics György</t>
  </si>
  <si>
    <t>Dr. Komlósi István</t>
  </si>
  <si>
    <t>Dr. Radócz László</t>
  </si>
  <si>
    <t>Dr. Juhász Csaba</t>
  </si>
  <si>
    <t>Dr. Pető Károly</t>
  </si>
  <si>
    <t>Dr. Nagy Géza</t>
  </si>
  <si>
    <t>óraszám</t>
  </si>
  <si>
    <t>Összesen óraszám</t>
  </si>
  <si>
    <t>Dr. Vágó Imre</t>
  </si>
  <si>
    <t>Dr. Czeglédi Levente</t>
  </si>
  <si>
    <t>Kötelező tárgyak kreditértékei összesen</t>
  </si>
  <si>
    <t>gyakorlati jegy</t>
  </si>
  <si>
    <t>Szakdolgozat összesen</t>
  </si>
  <si>
    <t>Összesen kredit</t>
  </si>
  <si>
    <t>Fitotechnikai műveletek a gyümölcs- és szőlőtermesztésben</t>
  </si>
  <si>
    <t>Állattan</t>
  </si>
  <si>
    <t>Agrártörténet</t>
  </si>
  <si>
    <t>Dr. Csiszár Imre</t>
  </si>
  <si>
    <t xml:space="preserve">Matematika </t>
  </si>
  <si>
    <t>Dr. Vincze Szilvia</t>
  </si>
  <si>
    <t>Általános és szervetlen kémia</t>
  </si>
  <si>
    <t>Informatika</t>
  </si>
  <si>
    <t>Növénytan</t>
  </si>
  <si>
    <t>Állatélettan</t>
  </si>
  <si>
    <t>Szerves és biokémia</t>
  </si>
  <si>
    <t>Műszaki ismeretek</t>
  </si>
  <si>
    <t>Talajtan</t>
  </si>
  <si>
    <t>Vízgazdálkodás</t>
  </si>
  <si>
    <t>Dr. Karaffa Erzsébet</t>
  </si>
  <si>
    <t>Mezőgazdasági alapismeretek II</t>
  </si>
  <si>
    <t>Növényélettan</t>
  </si>
  <si>
    <t>Dr. Veres Szilvia</t>
  </si>
  <si>
    <t>Környezetgazdálkodás</t>
  </si>
  <si>
    <t>Takarmányozástan</t>
  </si>
  <si>
    <t>Dr. Bársony Péter</t>
  </si>
  <si>
    <t>Genetika és biotechnológia</t>
  </si>
  <si>
    <t>Agrokémia</t>
  </si>
  <si>
    <t>Balláné Dr. Kovács Andrea</t>
  </si>
  <si>
    <t>Takácsné Dr. Hájos Mária</t>
  </si>
  <si>
    <t>Növényvédelem I. (növénykórtan)</t>
  </si>
  <si>
    <t>Dr. Posta László</t>
  </si>
  <si>
    <t>Dr. Rózsáné Dr. Várszegi Zsófia</t>
  </si>
  <si>
    <t>Növényvédelem II.(növényvédelmi állattan)</t>
  </si>
  <si>
    <t>Dr. Nagy Antal</t>
  </si>
  <si>
    <t>Növénytermesztéstan III.</t>
  </si>
  <si>
    <t>Statisztika</t>
  </si>
  <si>
    <t>Dr. Huzsvai László</t>
  </si>
  <si>
    <t>Dr. Rédei Károly</t>
  </si>
  <si>
    <t>Állategészségtan, állathigiénia</t>
  </si>
  <si>
    <t>Dr. Pálfyné Dr. Vass Nóra</t>
  </si>
  <si>
    <t>Mezőgazdasági jog és szakigazgatás</t>
  </si>
  <si>
    <t>Élelmiszer technológia alapjai, élelmiszerbiztonság</t>
  </si>
  <si>
    <t>Dr. Babka Beáta</t>
  </si>
  <si>
    <t>Dr. Apáti Ferenc</t>
  </si>
  <si>
    <t>Állattenyésztéstan III</t>
  </si>
  <si>
    <t>Kincses Sándorné Dr.</t>
  </si>
  <si>
    <t>Dr. Pepó Pál</t>
  </si>
  <si>
    <t>Dr. Várallyai László</t>
  </si>
  <si>
    <t>Erdészeti ismeretek</t>
  </si>
  <si>
    <t>Gyombiológia, integrált szabályozása</t>
  </si>
  <si>
    <t>Vetőmagtermesztés és fajtahasználat</t>
  </si>
  <si>
    <t>Novotniné Dr. Dankó Gabriella</t>
  </si>
  <si>
    <t>Dr. Csihon Ádám</t>
  </si>
  <si>
    <t>Dr. Andorkó Imre</t>
  </si>
  <si>
    <t>Növényvédelem III.(integrált növényvédelem, és gyomszabályozás)</t>
  </si>
  <si>
    <t>A gyakornoki program (hetedik félév) időtartama:  4 x 40 óra =160 óra</t>
  </si>
  <si>
    <t>MTBML7001</t>
  </si>
  <si>
    <t>MTBML7002</t>
  </si>
  <si>
    <t>MTBML7003</t>
  </si>
  <si>
    <t>MTBML7004</t>
  </si>
  <si>
    <t>MTBML7005</t>
  </si>
  <si>
    <t>MTBL7001</t>
  </si>
  <si>
    <t>MTBL7002</t>
  </si>
  <si>
    <t>MTBL7004</t>
  </si>
  <si>
    <t>MTBL7005</t>
  </si>
  <si>
    <t>MTBL7006</t>
  </si>
  <si>
    <t>MTBL7007</t>
  </si>
  <si>
    <t>MTBL7008</t>
  </si>
  <si>
    <t>MTBL7009</t>
  </si>
  <si>
    <t>MTBL7010</t>
  </si>
  <si>
    <t>MTBL7011</t>
  </si>
  <si>
    <t>MTBL7012</t>
  </si>
  <si>
    <t>MTBL7013</t>
  </si>
  <si>
    <t>MTBL7014</t>
  </si>
  <si>
    <t>MTBL7015</t>
  </si>
  <si>
    <t>MTBL7016</t>
  </si>
  <si>
    <t>MTBL7018</t>
  </si>
  <si>
    <t>MTBML7006</t>
  </si>
  <si>
    <t>MTBML7007</t>
  </si>
  <si>
    <t>MTBL7019</t>
  </si>
  <si>
    <t>MTBML7008</t>
  </si>
  <si>
    <t>MTBML7009</t>
  </si>
  <si>
    <t>MTBML7010</t>
  </si>
  <si>
    <t>MTBML7011</t>
  </si>
  <si>
    <t>MTBL7022</t>
  </si>
  <si>
    <t>MTBL7023</t>
  </si>
  <si>
    <t>MTBML7012</t>
  </si>
  <si>
    <t>MTBML7013</t>
  </si>
  <si>
    <t>MTBML7014</t>
  </si>
  <si>
    <t>MTBML7015</t>
  </si>
  <si>
    <t>MTBML7016</t>
  </si>
  <si>
    <t>MTBL7024</t>
  </si>
  <si>
    <t>MTBML7017</t>
  </si>
  <si>
    <t>MTBML7018</t>
  </si>
  <si>
    <t>MTBML7019</t>
  </si>
  <si>
    <t>MTBML7020</t>
  </si>
  <si>
    <t>MTBML7021</t>
  </si>
  <si>
    <t>MTBML7022</t>
  </si>
  <si>
    <t>MTBML7023</t>
  </si>
  <si>
    <t>MTBML7024</t>
  </si>
  <si>
    <t>Szakdolgozat</t>
  </si>
  <si>
    <t>MTBML7D1</t>
  </si>
  <si>
    <t>MTBML7D2</t>
  </si>
  <si>
    <t>Szakdolgozat készítés I.</t>
  </si>
  <si>
    <t>Szakdolgozat készítés II.</t>
  </si>
  <si>
    <t>Záróvizsga témakörök:</t>
  </si>
  <si>
    <t>Növénytermesztés</t>
  </si>
  <si>
    <t>Állattenyésztés</t>
  </si>
  <si>
    <t>Tárgykód</t>
  </si>
  <si>
    <t>Tárgyfelelős oktató</t>
  </si>
  <si>
    <t>Mezőgazdasági mérnöki alapszak tanterve</t>
  </si>
  <si>
    <t>levelező tagozat, Debrecen</t>
  </si>
  <si>
    <t>Mezőgazdasági és élelmiszeripari mikrobiológia</t>
  </si>
  <si>
    <t>MTBML7025</t>
  </si>
  <si>
    <t>Dr. Vántus András</t>
  </si>
  <si>
    <t>Növénytermesztéstan I</t>
  </si>
  <si>
    <t>Dr. Ábrahám Éva Babett</t>
  </si>
  <si>
    <t>Dr. Dóka Lajos Fülöp</t>
  </si>
  <si>
    <t>Dr. Gyüre Péter</t>
  </si>
  <si>
    <t>MTB7GYAKBSC</t>
  </si>
  <si>
    <t>Gyakornoki program</t>
  </si>
  <si>
    <t>0+160G, 30</t>
  </si>
  <si>
    <t>Szakfelelős: Dr. Csajbók József, egyetemi docens</t>
  </si>
  <si>
    <t>Gazdaságtudományi ismeretek I. (makro- és mikroökonómia)</t>
  </si>
  <si>
    <t>MTBL7017_A</t>
  </si>
  <si>
    <t>Bauerné Dr. Gáthy Andrea</t>
  </si>
  <si>
    <t>MTBL7017_B</t>
  </si>
  <si>
    <t>Gazdaságtudományi ismeretek I. ( EU agrárpolitika, agrárgazdaságtan)</t>
  </si>
  <si>
    <t>MTBL7020_A</t>
  </si>
  <si>
    <t>Gazdaságtudományi ismeretek II.(üzemtan)</t>
  </si>
  <si>
    <t>MTBL7020_B</t>
  </si>
  <si>
    <t>Gazdaságtudományi ismeretek II. (pénzügyi ismeretek és számvitel)</t>
  </si>
  <si>
    <t>Bérczesné Dr. Mártha Bernadett</t>
  </si>
  <si>
    <t>MTBL7021_A</t>
  </si>
  <si>
    <t>Gazdaságtudományi ismeretek III. (kommunikáció,vezetési és szervezési ismeretek)</t>
  </si>
  <si>
    <t>Dr. Pierog Anita</t>
  </si>
  <si>
    <t>MTBL7021_B</t>
  </si>
  <si>
    <t>Gazdaságtudományi ismeretek III. (szaktanácsadás)</t>
  </si>
  <si>
    <t>Dr. Csajbók József</t>
  </si>
  <si>
    <t>MTBL7003B</t>
  </si>
  <si>
    <t>Dr. Bákonyi Nóra</t>
  </si>
  <si>
    <t>Dr. Rákos Mónika</t>
  </si>
  <si>
    <t>Dr. Tállai Magdolna</t>
  </si>
  <si>
    <t>Dr. Sándor Zsolt</t>
  </si>
  <si>
    <t>Dr. Rátonyi Tamás</t>
  </si>
  <si>
    <t>2022. augusztus 26.</t>
  </si>
  <si>
    <t>MTBML7NG1B</t>
  </si>
  <si>
    <t>MTBML7NG2B</t>
  </si>
  <si>
    <t>B</t>
  </si>
  <si>
    <t>Választható tárgyak kreditértéke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</si>
</sst>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5" fillId="0" borderId="10" xfId="0" applyFont="1" applyBorder="1" applyAlignment="1">
      <alignment vertical="center" textRotation="90"/>
    </xf>
    <xf numFmtId="0" fontId="5" fillId="0" borderId="11" xfId="0" applyFont="1" applyBorder="1" applyAlignment="1">
      <alignment vertical="center" textRotation="90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48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textRotation="90"/>
    </xf>
    <xf numFmtId="0" fontId="6" fillId="0" borderId="52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47" xfId="0" applyFont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6" fillId="33" borderId="0" xfId="56" applyFont="1" applyFill="1" applyBorder="1" applyAlignment="1">
      <alignment/>
      <protection/>
    </xf>
    <xf numFmtId="0" fontId="6" fillId="0" borderId="0" xfId="0" applyFont="1" applyBorder="1" applyAlignment="1">
      <alignment/>
    </xf>
    <xf numFmtId="0" fontId="4" fillId="0" borderId="33" xfId="0" applyFont="1" applyFill="1" applyBorder="1" applyAlignment="1">
      <alignment horizontal="center"/>
    </xf>
    <xf numFmtId="0" fontId="6" fillId="0" borderId="36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28" xfId="0" applyFont="1" applyBorder="1" applyAlignment="1">
      <alignment horizontal="center" shrinkToFit="1"/>
    </xf>
    <xf numFmtId="0" fontId="6" fillId="0" borderId="5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4" fillId="0" borderId="60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6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2" xfId="0" applyFont="1" applyBorder="1" applyAlignment="1">
      <alignment shrinkToFit="1"/>
    </xf>
    <xf numFmtId="0" fontId="6" fillId="0" borderId="13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4" fillId="0" borderId="63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65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5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67" xfId="0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6" fillId="34" borderId="12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49" xfId="0" applyFont="1" applyFill="1" applyBorder="1" applyAlignment="1">
      <alignment horizontal="left"/>
    </xf>
    <xf numFmtId="0" fontId="6" fillId="0" borderId="70" xfId="0" applyFont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6" fillId="0" borderId="71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34" borderId="39" xfId="0" applyFont="1" applyFill="1" applyBorder="1" applyAlignment="1">
      <alignment/>
    </xf>
    <xf numFmtId="0" fontId="6" fillId="34" borderId="41" xfId="0" applyFont="1" applyFill="1" applyBorder="1" applyAlignment="1">
      <alignment/>
    </xf>
    <xf numFmtId="0" fontId="8" fillId="0" borderId="38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7" fillId="0" borderId="28" xfId="0" applyFont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76" xfId="0" applyFont="1" applyBorder="1" applyAlignment="1">
      <alignment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/>
    </xf>
    <xf numFmtId="0" fontId="6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82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_meg mérnök BSc 2016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88"/>
  <sheetViews>
    <sheetView tabSelected="1" view="pageBreakPreview" zoomScale="75" zoomScaleNormal="75" zoomScaleSheetLayoutView="75" zoomScalePageLayoutView="0" workbookViewId="0" topLeftCell="A59">
      <selection activeCell="AD98" sqref="AD98"/>
    </sheetView>
  </sheetViews>
  <sheetFormatPr defaultColWidth="9.140625" defaultRowHeight="12.75"/>
  <cols>
    <col min="1" max="1" width="16.00390625" style="6" customWidth="1"/>
    <col min="2" max="4" width="9.140625" style="6" customWidth="1"/>
    <col min="5" max="5" width="33.7109375" style="6" customWidth="1"/>
    <col min="6" max="29" width="4.7109375" style="6" customWidth="1"/>
    <col min="30" max="30" width="13.57421875" style="6" customWidth="1"/>
    <col min="31" max="31" width="32.57421875" style="6" customWidth="1"/>
    <col min="32" max="32" width="3.28125" style="6" customWidth="1"/>
    <col min="33" max="16384" width="9.140625" style="6" customWidth="1"/>
  </cols>
  <sheetData>
    <row r="2" spans="2:29" ht="15.75">
      <c r="B2" s="185" t="s">
        <v>152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2:29" ht="15.75">
      <c r="B3" s="192" t="s">
        <v>153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</row>
    <row r="4" spans="1:29" ht="15.75">
      <c r="A4" s="196" t="s">
        <v>164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</row>
    <row r="5" spans="2:31" ht="16.5" thickBot="1">
      <c r="B5" s="186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E5" s="76" t="s">
        <v>187</v>
      </c>
    </row>
    <row r="6" spans="1:32" ht="15.75">
      <c r="A6" s="200" t="s">
        <v>150</v>
      </c>
      <c r="B6" s="188" t="s">
        <v>0</v>
      </c>
      <c r="C6" s="188"/>
      <c r="D6" s="188"/>
      <c r="E6" s="189"/>
      <c r="F6" s="193" t="s">
        <v>17</v>
      </c>
      <c r="G6" s="194"/>
      <c r="H6" s="194"/>
      <c r="I6" s="199"/>
      <c r="J6" s="193" t="s">
        <v>18</v>
      </c>
      <c r="K6" s="194"/>
      <c r="L6" s="194"/>
      <c r="M6" s="199"/>
      <c r="N6" s="193" t="s">
        <v>19</v>
      </c>
      <c r="O6" s="194"/>
      <c r="P6" s="194"/>
      <c r="Q6" s="199"/>
      <c r="R6" s="193" t="s">
        <v>20</v>
      </c>
      <c r="S6" s="194"/>
      <c r="T6" s="194"/>
      <c r="U6" s="199"/>
      <c r="V6" s="193" t="s">
        <v>21</v>
      </c>
      <c r="W6" s="194"/>
      <c r="X6" s="194"/>
      <c r="Y6" s="199"/>
      <c r="Z6" s="193" t="s">
        <v>22</v>
      </c>
      <c r="AA6" s="194"/>
      <c r="AB6" s="194"/>
      <c r="AC6" s="195"/>
      <c r="AD6" s="7" t="s">
        <v>30</v>
      </c>
      <c r="AE6" s="171" t="s">
        <v>151</v>
      </c>
      <c r="AF6" s="77"/>
    </row>
    <row r="7" spans="1:32" ht="16.5" thickBot="1">
      <c r="A7" s="201"/>
      <c r="B7" s="190"/>
      <c r="C7" s="190"/>
      <c r="D7" s="190"/>
      <c r="E7" s="191"/>
      <c r="F7" s="198" t="s">
        <v>38</v>
      </c>
      <c r="G7" s="102"/>
      <c r="H7" s="11" t="s">
        <v>1</v>
      </c>
      <c r="I7" s="11" t="s">
        <v>2</v>
      </c>
      <c r="J7" s="198" t="s">
        <v>38</v>
      </c>
      <c r="K7" s="102"/>
      <c r="L7" s="11" t="s">
        <v>1</v>
      </c>
      <c r="M7" s="11" t="s">
        <v>2</v>
      </c>
      <c r="N7" s="198" t="s">
        <v>38</v>
      </c>
      <c r="O7" s="102"/>
      <c r="P7" s="11" t="s">
        <v>1</v>
      </c>
      <c r="Q7" s="11" t="s">
        <v>2</v>
      </c>
      <c r="R7" s="198" t="s">
        <v>38</v>
      </c>
      <c r="S7" s="102"/>
      <c r="T7" s="11" t="s">
        <v>1</v>
      </c>
      <c r="U7" s="11" t="s">
        <v>2</v>
      </c>
      <c r="V7" s="198" t="s">
        <v>38</v>
      </c>
      <c r="W7" s="102"/>
      <c r="X7" s="11" t="s">
        <v>1</v>
      </c>
      <c r="Y7" s="11" t="s">
        <v>2</v>
      </c>
      <c r="Z7" s="198" t="s">
        <v>38</v>
      </c>
      <c r="AA7" s="102"/>
      <c r="AB7" s="11" t="s">
        <v>1</v>
      </c>
      <c r="AC7" s="12" t="s">
        <v>2</v>
      </c>
      <c r="AD7" s="10"/>
      <c r="AE7" s="172"/>
      <c r="AF7" s="77"/>
    </row>
    <row r="8" spans="1:32" ht="15.75">
      <c r="A8" s="13" t="s">
        <v>155</v>
      </c>
      <c r="B8" s="206" t="s">
        <v>47</v>
      </c>
      <c r="C8" s="206"/>
      <c r="D8" s="206"/>
      <c r="E8" s="206"/>
      <c r="F8" s="202">
        <v>15</v>
      </c>
      <c r="G8" s="203"/>
      <c r="H8" s="49" t="s">
        <v>4</v>
      </c>
      <c r="I8" s="50">
        <v>5</v>
      </c>
      <c r="J8" s="20"/>
      <c r="K8" s="20"/>
      <c r="L8" s="20"/>
      <c r="M8" s="21"/>
      <c r="N8" s="19"/>
      <c r="O8" s="20"/>
      <c r="P8" s="20"/>
      <c r="Q8" s="21"/>
      <c r="R8" s="19"/>
      <c r="S8" s="20"/>
      <c r="T8" s="20"/>
      <c r="U8" s="21"/>
      <c r="V8" s="19"/>
      <c r="W8" s="20"/>
      <c r="X8" s="20"/>
      <c r="Y8" s="21"/>
      <c r="Z8" s="19"/>
      <c r="AA8" s="20"/>
      <c r="AB8" s="20"/>
      <c r="AC8" s="21"/>
      <c r="AD8" s="1"/>
      <c r="AE8" s="55" t="s">
        <v>160</v>
      </c>
      <c r="AF8" s="77"/>
    </row>
    <row r="9" spans="1:32" ht="15.75">
      <c r="A9" s="22" t="s">
        <v>103</v>
      </c>
      <c r="B9" s="122" t="s">
        <v>48</v>
      </c>
      <c r="C9" s="122"/>
      <c r="D9" s="122"/>
      <c r="E9" s="122"/>
      <c r="F9" s="99">
        <v>10</v>
      </c>
      <c r="G9" s="100"/>
      <c r="H9" s="22" t="s">
        <v>4</v>
      </c>
      <c r="I9" s="23">
        <v>3</v>
      </c>
      <c r="J9" s="25"/>
      <c r="K9" s="25"/>
      <c r="L9" s="25"/>
      <c r="M9" s="26"/>
      <c r="N9" s="24"/>
      <c r="O9" s="25"/>
      <c r="P9" s="25"/>
      <c r="Q9" s="26"/>
      <c r="R9" s="24"/>
      <c r="S9" s="25"/>
      <c r="T9" s="25"/>
      <c r="U9" s="26"/>
      <c r="V9" s="24"/>
      <c r="W9" s="25"/>
      <c r="X9" s="25"/>
      <c r="Y9" s="26"/>
      <c r="Z9" s="24"/>
      <c r="AA9" s="25"/>
      <c r="AB9" s="25"/>
      <c r="AC9" s="26"/>
      <c r="AD9" s="2"/>
      <c r="AE9" s="55" t="s">
        <v>49</v>
      </c>
      <c r="AF9" s="77"/>
    </row>
    <row r="10" spans="1:32" ht="15.75">
      <c r="A10" s="22" t="s">
        <v>98</v>
      </c>
      <c r="B10" s="152" t="s">
        <v>11</v>
      </c>
      <c r="C10" s="153"/>
      <c r="D10" s="153"/>
      <c r="E10" s="154"/>
      <c r="F10" s="99">
        <v>10</v>
      </c>
      <c r="G10" s="100"/>
      <c r="H10" s="22" t="s">
        <v>3</v>
      </c>
      <c r="I10" s="23">
        <v>3</v>
      </c>
      <c r="J10" s="25"/>
      <c r="K10" s="25"/>
      <c r="L10" s="25"/>
      <c r="M10" s="26"/>
      <c r="N10" s="24"/>
      <c r="O10" s="25"/>
      <c r="P10" s="25"/>
      <c r="Q10" s="26"/>
      <c r="R10" s="24"/>
      <c r="S10" s="25"/>
      <c r="T10" s="25"/>
      <c r="U10" s="26"/>
      <c r="V10" s="24"/>
      <c r="W10" s="25"/>
      <c r="X10" s="25"/>
      <c r="Y10" s="26"/>
      <c r="Z10" s="24"/>
      <c r="AA10" s="25"/>
      <c r="AB10" s="25"/>
      <c r="AC10" s="26"/>
      <c r="AD10" s="2"/>
      <c r="AE10" s="55" t="s">
        <v>31</v>
      </c>
      <c r="AF10" s="77"/>
    </row>
    <row r="11" spans="1:32" ht="15.75">
      <c r="A11" s="22" t="s">
        <v>104</v>
      </c>
      <c r="B11" s="122" t="s">
        <v>54</v>
      </c>
      <c r="C11" s="122"/>
      <c r="D11" s="122"/>
      <c r="E11" s="122"/>
      <c r="F11" s="99">
        <v>15</v>
      </c>
      <c r="G11" s="100"/>
      <c r="H11" s="22" t="s">
        <v>4</v>
      </c>
      <c r="I11" s="23">
        <v>5</v>
      </c>
      <c r="J11" s="25"/>
      <c r="K11" s="25"/>
      <c r="L11" s="25"/>
      <c r="M11" s="26"/>
      <c r="N11" s="24"/>
      <c r="O11" s="25"/>
      <c r="P11" s="25"/>
      <c r="Q11" s="26"/>
      <c r="R11" s="24"/>
      <c r="S11" s="25"/>
      <c r="T11" s="25"/>
      <c r="U11" s="26"/>
      <c r="V11" s="24"/>
      <c r="W11" s="25"/>
      <c r="X11" s="25"/>
      <c r="Y11" s="26"/>
      <c r="Z11" s="24"/>
      <c r="AA11" s="25"/>
      <c r="AB11" s="25"/>
      <c r="AC11" s="26"/>
      <c r="AD11" s="2"/>
      <c r="AE11" s="56" t="s">
        <v>182</v>
      </c>
      <c r="AF11" s="77"/>
    </row>
    <row r="12" spans="1:32" ht="15.75">
      <c r="A12" s="22" t="s">
        <v>181</v>
      </c>
      <c r="B12" s="122" t="s">
        <v>50</v>
      </c>
      <c r="C12" s="122"/>
      <c r="D12" s="122"/>
      <c r="E12" s="122"/>
      <c r="F12" s="99">
        <v>15</v>
      </c>
      <c r="G12" s="100"/>
      <c r="H12" s="22" t="s">
        <v>3</v>
      </c>
      <c r="I12" s="23">
        <v>3</v>
      </c>
      <c r="J12" s="25"/>
      <c r="K12" s="25"/>
      <c r="L12" s="25"/>
      <c r="M12" s="26"/>
      <c r="N12" s="24"/>
      <c r="O12" s="25"/>
      <c r="P12" s="25"/>
      <c r="Q12" s="26"/>
      <c r="R12" s="24"/>
      <c r="S12" s="25"/>
      <c r="T12" s="25"/>
      <c r="U12" s="26"/>
      <c r="V12" s="24"/>
      <c r="W12" s="25"/>
      <c r="X12" s="25"/>
      <c r="Y12" s="26"/>
      <c r="Z12" s="24"/>
      <c r="AA12" s="25"/>
      <c r="AB12" s="25"/>
      <c r="AC12" s="26"/>
      <c r="AD12" s="2"/>
      <c r="AE12" s="55" t="s">
        <v>51</v>
      </c>
      <c r="AF12" s="77"/>
    </row>
    <row r="13" spans="1:32" ht="15.75">
      <c r="A13" s="22" t="s">
        <v>105</v>
      </c>
      <c r="B13" s="122" t="s">
        <v>53</v>
      </c>
      <c r="C13" s="122"/>
      <c r="D13" s="122"/>
      <c r="E13" s="122"/>
      <c r="F13" s="99">
        <v>15</v>
      </c>
      <c r="G13" s="100"/>
      <c r="H13" s="22" t="s">
        <v>3</v>
      </c>
      <c r="I13" s="23">
        <v>3</v>
      </c>
      <c r="J13" s="25"/>
      <c r="K13" s="25"/>
      <c r="L13" s="25"/>
      <c r="M13" s="26"/>
      <c r="N13" s="24"/>
      <c r="O13" s="25"/>
      <c r="P13" s="25"/>
      <c r="Q13" s="26"/>
      <c r="R13" s="24"/>
      <c r="S13" s="25"/>
      <c r="T13" s="25"/>
      <c r="U13" s="26"/>
      <c r="V13" s="24"/>
      <c r="W13" s="25"/>
      <c r="X13" s="25"/>
      <c r="Y13" s="26"/>
      <c r="Z13" s="24"/>
      <c r="AA13" s="25"/>
      <c r="AB13" s="25"/>
      <c r="AC13" s="26"/>
      <c r="AD13" s="2"/>
      <c r="AE13" s="55" t="s">
        <v>89</v>
      </c>
      <c r="AF13" s="77"/>
    </row>
    <row r="14" spans="1:32" ht="15.75">
      <c r="A14" s="22" t="s">
        <v>106</v>
      </c>
      <c r="B14" s="122" t="s">
        <v>52</v>
      </c>
      <c r="C14" s="122"/>
      <c r="D14" s="122"/>
      <c r="E14" s="122"/>
      <c r="F14" s="99">
        <v>20</v>
      </c>
      <c r="G14" s="100"/>
      <c r="H14" s="22" t="s">
        <v>4</v>
      </c>
      <c r="I14" s="23">
        <v>4</v>
      </c>
      <c r="J14" s="25"/>
      <c r="K14" s="25"/>
      <c r="L14" s="25"/>
      <c r="M14" s="26"/>
      <c r="N14" s="24"/>
      <c r="O14" s="25"/>
      <c r="P14" s="25"/>
      <c r="Q14" s="26"/>
      <c r="R14" s="24"/>
      <c r="S14" s="25"/>
      <c r="T14" s="25"/>
      <c r="U14" s="26"/>
      <c r="V14" s="24"/>
      <c r="W14" s="25"/>
      <c r="X14" s="25"/>
      <c r="Y14" s="26"/>
      <c r="Z14" s="24"/>
      <c r="AA14" s="25"/>
      <c r="AB14" s="25"/>
      <c r="AC14" s="26"/>
      <c r="AD14" s="2"/>
      <c r="AE14" s="56" t="s">
        <v>40</v>
      </c>
      <c r="AF14" s="77"/>
    </row>
    <row r="15" spans="1:32" s="79" customFormat="1" ht="16.5" thickBot="1">
      <c r="A15" s="64"/>
      <c r="B15" s="161"/>
      <c r="C15" s="209"/>
      <c r="D15" s="209"/>
      <c r="E15" s="210"/>
      <c r="F15" s="176">
        <f>SUM(F8:G14)</f>
        <v>100</v>
      </c>
      <c r="G15" s="177"/>
      <c r="H15" s="65"/>
      <c r="I15" s="66">
        <f>SUM(I8:I14)</f>
        <v>26</v>
      </c>
      <c r="J15" s="37"/>
      <c r="K15" s="37"/>
      <c r="L15" s="37"/>
      <c r="M15" s="38"/>
      <c r="N15" s="36"/>
      <c r="O15" s="37"/>
      <c r="P15" s="37"/>
      <c r="Q15" s="38"/>
      <c r="R15" s="36"/>
      <c r="S15" s="37"/>
      <c r="T15" s="37"/>
      <c r="U15" s="38"/>
      <c r="V15" s="36"/>
      <c r="W15" s="37"/>
      <c r="X15" s="37"/>
      <c r="Y15" s="38"/>
      <c r="Z15" s="36"/>
      <c r="AA15" s="37"/>
      <c r="AB15" s="37"/>
      <c r="AC15" s="38"/>
      <c r="AD15" s="67"/>
      <c r="AE15" s="56"/>
      <c r="AF15" s="78"/>
    </row>
    <row r="16" spans="1:32" ht="16.5" thickTop="1">
      <c r="A16" s="22" t="s">
        <v>107</v>
      </c>
      <c r="B16" s="152" t="s">
        <v>56</v>
      </c>
      <c r="C16" s="153"/>
      <c r="D16" s="153"/>
      <c r="E16" s="154"/>
      <c r="F16" s="182"/>
      <c r="G16" s="183"/>
      <c r="H16" s="183"/>
      <c r="I16" s="183"/>
      <c r="J16" s="103">
        <v>10</v>
      </c>
      <c r="K16" s="104"/>
      <c r="L16" s="40" t="s">
        <v>4</v>
      </c>
      <c r="M16" s="46">
        <v>4</v>
      </c>
      <c r="N16" s="25"/>
      <c r="O16" s="25"/>
      <c r="P16" s="25"/>
      <c r="Q16" s="26"/>
      <c r="R16" s="24"/>
      <c r="S16" s="25"/>
      <c r="T16" s="25"/>
      <c r="U16" s="26"/>
      <c r="V16" s="24"/>
      <c r="W16" s="25"/>
      <c r="X16" s="25"/>
      <c r="Y16" s="26"/>
      <c r="Z16" s="24"/>
      <c r="AA16" s="25"/>
      <c r="AB16" s="25"/>
      <c r="AC16" s="26"/>
      <c r="AD16" s="2"/>
      <c r="AE16" s="55" t="s">
        <v>87</v>
      </c>
      <c r="AF16" s="77"/>
    </row>
    <row r="17" spans="1:32" ht="15.75">
      <c r="A17" s="22" t="s">
        <v>99</v>
      </c>
      <c r="B17" s="122" t="s">
        <v>55</v>
      </c>
      <c r="C17" s="122"/>
      <c r="D17" s="122"/>
      <c r="E17" s="122"/>
      <c r="F17" s="3"/>
      <c r="G17" s="4"/>
      <c r="H17" s="4"/>
      <c r="I17" s="4"/>
      <c r="J17" s="99">
        <v>15</v>
      </c>
      <c r="K17" s="100"/>
      <c r="L17" s="13" t="s">
        <v>4</v>
      </c>
      <c r="M17" s="27">
        <v>3</v>
      </c>
      <c r="N17" s="25"/>
      <c r="O17" s="25"/>
      <c r="P17" s="25"/>
      <c r="Q17" s="26"/>
      <c r="R17" s="24"/>
      <c r="S17" s="25"/>
      <c r="T17" s="25"/>
      <c r="U17" s="26"/>
      <c r="V17" s="24"/>
      <c r="W17" s="25"/>
      <c r="X17" s="25"/>
      <c r="Y17" s="26"/>
      <c r="Z17" s="24"/>
      <c r="AA17" s="25"/>
      <c r="AB17" s="25"/>
      <c r="AC17" s="26"/>
      <c r="AD17" s="2"/>
      <c r="AE17" s="55" t="s">
        <v>93</v>
      </c>
      <c r="AF17" s="77"/>
    </row>
    <row r="18" spans="1:32" ht="15.75">
      <c r="A18" s="22" t="s">
        <v>100</v>
      </c>
      <c r="B18" s="152" t="s">
        <v>61</v>
      </c>
      <c r="C18" s="153"/>
      <c r="D18" s="153"/>
      <c r="E18" s="154"/>
      <c r="F18" s="3"/>
      <c r="G18" s="4"/>
      <c r="H18" s="4"/>
      <c r="I18" s="4"/>
      <c r="J18" s="99">
        <v>10</v>
      </c>
      <c r="K18" s="100"/>
      <c r="L18" s="13" t="s">
        <v>3</v>
      </c>
      <c r="M18" s="27">
        <v>3</v>
      </c>
      <c r="N18" s="25"/>
      <c r="O18" s="25"/>
      <c r="P18" s="25"/>
      <c r="Q18" s="26"/>
      <c r="R18" s="24"/>
      <c r="S18" s="25"/>
      <c r="T18" s="25"/>
      <c r="U18" s="26"/>
      <c r="V18" s="24"/>
      <c r="W18" s="25"/>
      <c r="X18" s="25"/>
      <c r="Y18" s="26"/>
      <c r="Z18" s="24"/>
      <c r="AA18" s="25"/>
      <c r="AB18" s="25"/>
      <c r="AC18" s="26"/>
      <c r="AD18" s="2"/>
      <c r="AE18" s="55" t="s">
        <v>66</v>
      </c>
      <c r="AF18" s="77"/>
    </row>
    <row r="19" spans="1:32" ht="15.75">
      <c r="A19" s="22" t="s">
        <v>108</v>
      </c>
      <c r="B19" s="152" t="s">
        <v>154</v>
      </c>
      <c r="C19" s="153"/>
      <c r="D19" s="153"/>
      <c r="E19" s="154"/>
      <c r="F19" s="3"/>
      <c r="G19" s="4"/>
      <c r="H19" s="4"/>
      <c r="I19" s="4"/>
      <c r="J19" s="99">
        <v>10</v>
      </c>
      <c r="K19" s="100"/>
      <c r="L19" s="13" t="s">
        <v>4</v>
      </c>
      <c r="M19" s="27">
        <v>4</v>
      </c>
      <c r="N19" s="25"/>
      <c r="O19" s="25"/>
      <c r="P19" s="25"/>
      <c r="Q19" s="26"/>
      <c r="R19" s="24"/>
      <c r="S19" s="25"/>
      <c r="T19" s="25"/>
      <c r="U19" s="26"/>
      <c r="V19" s="24"/>
      <c r="W19" s="25"/>
      <c r="X19" s="25"/>
      <c r="Y19" s="26"/>
      <c r="Z19" s="24"/>
      <c r="AA19" s="25"/>
      <c r="AB19" s="25"/>
      <c r="AC19" s="26"/>
      <c r="AD19" s="2"/>
      <c r="AE19" s="55" t="s">
        <v>60</v>
      </c>
      <c r="AF19" s="77"/>
    </row>
    <row r="20" spans="1:35" ht="15.75">
      <c r="A20" s="22" t="s">
        <v>109</v>
      </c>
      <c r="B20" s="122" t="s">
        <v>57</v>
      </c>
      <c r="C20" s="122"/>
      <c r="D20" s="122"/>
      <c r="E20" s="122"/>
      <c r="F20" s="152"/>
      <c r="G20" s="153"/>
      <c r="H20" s="153"/>
      <c r="I20" s="153"/>
      <c r="J20" s="99">
        <v>10</v>
      </c>
      <c r="K20" s="100"/>
      <c r="L20" s="22" t="s">
        <v>3</v>
      </c>
      <c r="M20" s="23">
        <v>3</v>
      </c>
      <c r="N20" s="25"/>
      <c r="O20" s="25"/>
      <c r="P20" s="25"/>
      <c r="Q20" s="26"/>
      <c r="R20" s="24"/>
      <c r="S20" s="25"/>
      <c r="T20" s="25"/>
      <c r="U20" s="26"/>
      <c r="V20" s="24"/>
      <c r="W20" s="25"/>
      <c r="X20" s="25"/>
      <c r="Y20" s="26"/>
      <c r="Z20" s="24"/>
      <c r="AA20" s="25"/>
      <c r="AB20" s="25"/>
      <c r="AC20" s="26"/>
      <c r="AD20" s="2"/>
      <c r="AE20" s="55" t="s">
        <v>156</v>
      </c>
      <c r="AF20" s="77"/>
      <c r="AI20" s="80"/>
    </row>
    <row r="21" spans="1:35" ht="15.75">
      <c r="A21" s="22" t="s">
        <v>110</v>
      </c>
      <c r="B21" s="96" t="s">
        <v>62</v>
      </c>
      <c r="C21" s="97"/>
      <c r="D21" s="97"/>
      <c r="E21" s="114"/>
      <c r="F21" s="3"/>
      <c r="G21" s="4"/>
      <c r="H21" s="4"/>
      <c r="I21" s="4"/>
      <c r="J21" s="99">
        <v>10</v>
      </c>
      <c r="K21" s="100"/>
      <c r="L21" s="22" t="s">
        <v>4</v>
      </c>
      <c r="M21" s="23">
        <v>3</v>
      </c>
      <c r="N21" s="25"/>
      <c r="O21" s="25"/>
      <c r="P21" s="25"/>
      <c r="Q21" s="26"/>
      <c r="R21" s="24"/>
      <c r="S21" s="25"/>
      <c r="T21" s="25"/>
      <c r="U21" s="26"/>
      <c r="V21" s="24"/>
      <c r="W21" s="25"/>
      <c r="X21" s="25"/>
      <c r="Y21" s="26"/>
      <c r="Z21" s="24"/>
      <c r="AA21" s="25"/>
      <c r="AB21" s="25"/>
      <c r="AC21" s="26"/>
      <c r="AD21" s="2"/>
      <c r="AE21" s="55" t="s">
        <v>63</v>
      </c>
      <c r="AF21" s="77"/>
      <c r="AI21" s="80"/>
    </row>
    <row r="22" spans="1:32" ht="15.75">
      <c r="A22" s="22" t="s">
        <v>111</v>
      </c>
      <c r="B22" s="122" t="s">
        <v>58</v>
      </c>
      <c r="C22" s="122"/>
      <c r="D22" s="122"/>
      <c r="E22" s="122"/>
      <c r="F22" s="152"/>
      <c r="G22" s="153"/>
      <c r="H22" s="153"/>
      <c r="I22" s="153"/>
      <c r="J22" s="99">
        <v>15</v>
      </c>
      <c r="K22" s="100"/>
      <c r="L22" s="22" t="s">
        <v>4</v>
      </c>
      <c r="M22" s="23">
        <v>4</v>
      </c>
      <c r="N22" s="25"/>
      <c r="O22" s="25"/>
      <c r="P22" s="25"/>
      <c r="Q22" s="26"/>
      <c r="R22" s="24"/>
      <c r="S22" s="25"/>
      <c r="T22" s="25"/>
      <c r="U22" s="26"/>
      <c r="V22" s="24"/>
      <c r="W22" s="25"/>
      <c r="X22" s="25"/>
      <c r="Y22" s="26"/>
      <c r="Z22" s="24"/>
      <c r="AA22" s="25"/>
      <c r="AB22" s="25"/>
      <c r="AC22" s="26"/>
      <c r="AD22" s="2"/>
      <c r="AE22" s="55" t="s">
        <v>184</v>
      </c>
      <c r="AF22" s="77"/>
    </row>
    <row r="23" spans="1:32" ht="15.75">
      <c r="A23" s="22" t="s">
        <v>112</v>
      </c>
      <c r="B23" s="122" t="s">
        <v>59</v>
      </c>
      <c r="C23" s="122"/>
      <c r="D23" s="122"/>
      <c r="E23" s="122"/>
      <c r="F23" s="152"/>
      <c r="G23" s="153"/>
      <c r="H23" s="153"/>
      <c r="I23" s="153"/>
      <c r="J23" s="99">
        <v>15</v>
      </c>
      <c r="K23" s="100"/>
      <c r="L23" s="22" t="s">
        <v>4</v>
      </c>
      <c r="M23" s="23">
        <v>4</v>
      </c>
      <c r="N23" s="25"/>
      <c r="O23" s="25"/>
      <c r="P23" s="25"/>
      <c r="Q23" s="26"/>
      <c r="R23" s="24"/>
      <c r="S23" s="25"/>
      <c r="T23" s="25"/>
      <c r="U23" s="26"/>
      <c r="V23" s="24"/>
      <c r="W23" s="25"/>
      <c r="X23" s="25"/>
      <c r="Y23" s="26"/>
      <c r="Z23" s="24"/>
      <c r="AA23" s="25"/>
      <c r="AB23" s="25"/>
      <c r="AC23" s="26"/>
      <c r="AD23" s="2"/>
      <c r="AE23" s="55" t="s">
        <v>35</v>
      </c>
      <c r="AF23" s="77"/>
    </row>
    <row r="24" spans="1:32" ht="15.75">
      <c r="A24" s="22" t="s">
        <v>113</v>
      </c>
      <c r="B24" s="206" t="s">
        <v>64</v>
      </c>
      <c r="C24" s="206"/>
      <c r="D24" s="206"/>
      <c r="E24" s="206"/>
      <c r="F24" s="204"/>
      <c r="G24" s="205"/>
      <c r="H24" s="205"/>
      <c r="I24" s="205"/>
      <c r="J24" s="99">
        <v>15</v>
      </c>
      <c r="K24" s="100"/>
      <c r="L24" s="17" t="s">
        <v>4</v>
      </c>
      <c r="M24" s="18">
        <v>3</v>
      </c>
      <c r="N24" s="25"/>
      <c r="O24" s="25"/>
      <c r="P24" s="25"/>
      <c r="Q24" s="26"/>
      <c r="R24" s="24"/>
      <c r="S24" s="25"/>
      <c r="T24" s="25"/>
      <c r="U24" s="26"/>
      <c r="V24" s="24"/>
      <c r="W24" s="25"/>
      <c r="X24" s="25"/>
      <c r="Y24" s="26"/>
      <c r="Z24" s="24"/>
      <c r="AA24" s="25"/>
      <c r="AB24" s="25"/>
      <c r="AC24" s="26"/>
      <c r="AD24" s="2"/>
      <c r="AE24" s="55" t="s">
        <v>35</v>
      </c>
      <c r="AF24" s="77"/>
    </row>
    <row r="25" spans="1:32" s="79" customFormat="1" ht="16.5" thickBot="1">
      <c r="A25" s="64"/>
      <c r="B25" s="160"/>
      <c r="C25" s="160"/>
      <c r="D25" s="160"/>
      <c r="E25" s="160"/>
      <c r="F25" s="160"/>
      <c r="G25" s="160"/>
      <c r="H25" s="160"/>
      <c r="I25" s="161"/>
      <c r="J25" s="176">
        <f>SUM(J16:K24)</f>
        <v>110</v>
      </c>
      <c r="K25" s="177"/>
      <c r="L25" s="35"/>
      <c r="M25" s="66">
        <f>SUM(M16:M24)</f>
        <v>31</v>
      </c>
      <c r="N25" s="37"/>
      <c r="O25" s="37"/>
      <c r="P25" s="37"/>
      <c r="Q25" s="38"/>
      <c r="R25" s="36"/>
      <c r="S25" s="37"/>
      <c r="T25" s="37"/>
      <c r="U25" s="38"/>
      <c r="V25" s="36"/>
      <c r="W25" s="37"/>
      <c r="X25" s="37"/>
      <c r="Y25" s="38"/>
      <c r="Z25" s="36"/>
      <c r="AA25" s="37"/>
      <c r="AB25" s="37"/>
      <c r="AC25" s="38"/>
      <c r="AD25" s="67"/>
      <c r="AE25" s="56"/>
      <c r="AF25" s="78"/>
    </row>
    <row r="26" spans="1:32" ht="16.5" thickTop="1">
      <c r="A26" s="22" t="s">
        <v>114</v>
      </c>
      <c r="B26" s="204" t="s">
        <v>68</v>
      </c>
      <c r="C26" s="205"/>
      <c r="D26" s="205"/>
      <c r="E26" s="208"/>
      <c r="F26" s="173"/>
      <c r="G26" s="174"/>
      <c r="H26" s="174"/>
      <c r="I26" s="174"/>
      <c r="J26" s="174"/>
      <c r="K26" s="174"/>
      <c r="L26" s="174"/>
      <c r="M26" s="174"/>
      <c r="N26" s="110">
        <v>15</v>
      </c>
      <c r="O26" s="111"/>
      <c r="P26" s="22" t="s">
        <v>4</v>
      </c>
      <c r="Q26" s="23">
        <v>4</v>
      </c>
      <c r="R26" s="25"/>
      <c r="S26" s="25"/>
      <c r="T26" s="25"/>
      <c r="U26" s="26"/>
      <c r="V26" s="24"/>
      <c r="W26" s="25"/>
      <c r="X26" s="25"/>
      <c r="Y26" s="26"/>
      <c r="Z26" s="24"/>
      <c r="AA26" s="25"/>
      <c r="AB26" s="25"/>
      <c r="AC26" s="26"/>
      <c r="AD26" s="2"/>
      <c r="AE26" s="55" t="s">
        <v>69</v>
      </c>
      <c r="AF26" s="77"/>
    </row>
    <row r="27" spans="1:32" ht="15.75">
      <c r="A27" s="22" t="s">
        <v>115</v>
      </c>
      <c r="B27" s="96" t="s">
        <v>24</v>
      </c>
      <c r="C27" s="97"/>
      <c r="D27" s="97"/>
      <c r="E27" s="114"/>
      <c r="F27" s="29"/>
      <c r="G27" s="59"/>
      <c r="H27" s="59"/>
      <c r="I27" s="59"/>
      <c r="J27" s="59"/>
      <c r="K27" s="59"/>
      <c r="L27" s="59"/>
      <c r="M27" s="59"/>
      <c r="N27" s="99">
        <v>15</v>
      </c>
      <c r="O27" s="100"/>
      <c r="P27" s="13" t="s">
        <v>4</v>
      </c>
      <c r="Q27" s="27">
        <v>4</v>
      </c>
      <c r="R27" s="25"/>
      <c r="S27" s="25"/>
      <c r="T27" s="25"/>
      <c r="U27" s="26"/>
      <c r="V27" s="24"/>
      <c r="W27" s="25"/>
      <c r="X27" s="25"/>
      <c r="Y27" s="26"/>
      <c r="Z27" s="24"/>
      <c r="AA27" s="25"/>
      <c r="AB27" s="25"/>
      <c r="AC27" s="26"/>
      <c r="AD27" s="2"/>
      <c r="AE27" s="55" t="s">
        <v>186</v>
      </c>
      <c r="AF27" s="77"/>
    </row>
    <row r="28" spans="1:32" ht="15.75">
      <c r="A28" s="22" t="s">
        <v>116</v>
      </c>
      <c r="B28" s="152" t="s">
        <v>67</v>
      </c>
      <c r="C28" s="153"/>
      <c r="D28" s="153"/>
      <c r="E28" s="154"/>
      <c r="F28" s="29"/>
      <c r="G28" s="59"/>
      <c r="H28" s="59"/>
      <c r="I28" s="59"/>
      <c r="J28" s="59"/>
      <c r="K28" s="59"/>
      <c r="L28" s="59"/>
      <c r="M28" s="59"/>
      <c r="N28" s="99">
        <v>15</v>
      </c>
      <c r="O28" s="100"/>
      <c r="P28" s="13" t="s">
        <v>3</v>
      </c>
      <c r="Q28" s="27">
        <v>3</v>
      </c>
      <c r="R28" s="25"/>
      <c r="S28" s="25"/>
      <c r="T28" s="25"/>
      <c r="U28" s="26"/>
      <c r="V28" s="24"/>
      <c r="W28" s="25"/>
      <c r="X28" s="25"/>
      <c r="Y28" s="26"/>
      <c r="Z28" s="24"/>
      <c r="AA28" s="25"/>
      <c r="AB28" s="25"/>
      <c r="AC28" s="26"/>
      <c r="AD28" s="2"/>
      <c r="AE28" s="55" t="s">
        <v>88</v>
      </c>
      <c r="AF28" s="77"/>
    </row>
    <row r="29" spans="1:32" ht="15.75">
      <c r="A29" s="22" t="s">
        <v>117</v>
      </c>
      <c r="B29" s="122" t="s">
        <v>9</v>
      </c>
      <c r="C29" s="122"/>
      <c r="D29" s="122"/>
      <c r="E29" s="122"/>
      <c r="F29" s="108"/>
      <c r="G29" s="109"/>
      <c r="H29" s="109"/>
      <c r="I29" s="109"/>
      <c r="J29" s="109"/>
      <c r="K29" s="109"/>
      <c r="L29" s="109"/>
      <c r="M29" s="109"/>
      <c r="N29" s="110">
        <v>15</v>
      </c>
      <c r="O29" s="111"/>
      <c r="P29" s="22" t="s">
        <v>3</v>
      </c>
      <c r="Q29" s="23">
        <v>4</v>
      </c>
      <c r="R29" s="25"/>
      <c r="S29" s="25"/>
      <c r="T29" s="25"/>
      <c r="U29" s="26"/>
      <c r="V29" s="24"/>
      <c r="W29" s="25"/>
      <c r="X29" s="25"/>
      <c r="Y29" s="26"/>
      <c r="Z29" s="24"/>
      <c r="AA29" s="25"/>
      <c r="AB29" s="25"/>
      <c r="AC29" s="26"/>
      <c r="AD29" s="2"/>
      <c r="AE29" s="55" t="s">
        <v>156</v>
      </c>
      <c r="AF29" s="77"/>
    </row>
    <row r="30" spans="1:32" ht="15.75">
      <c r="A30" s="22" t="s">
        <v>101</v>
      </c>
      <c r="B30" s="152" t="s">
        <v>65</v>
      </c>
      <c r="C30" s="153"/>
      <c r="D30" s="153"/>
      <c r="E30" s="154"/>
      <c r="F30" s="108"/>
      <c r="G30" s="109"/>
      <c r="H30" s="109"/>
      <c r="I30" s="109"/>
      <c r="J30" s="109"/>
      <c r="K30" s="109"/>
      <c r="L30" s="109"/>
      <c r="M30" s="109"/>
      <c r="N30" s="110">
        <v>10</v>
      </c>
      <c r="O30" s="111"/>
      <c r="P30" s="22" t="s">
        <v>4</v>
      </c>
      <c r="Q30" s="23">
        <v>5</v>
      </c>
      <c r="R30" s="25"/>
      <c r="S30" s="25"/>
      <c r="T30" s="25"/>
      <c r="U30" s="26"/>
      <c r="V30" s="24"/>
      <c r="W30" s="25"/>
      <c r="X30" s="25"/>
      <c r="Y30" s="26"/>
      <c r="Z30" s="24"/>
      <c r="AA30" s="25"/>
      <c r="AB30" s="25"/>
      <c r="AC30" s="26"/>
      <c r="AD30" s="2"/>
      <c r="AE30" s="55" t="s">
        <v>66</v>
      </c>
      <c r="AF30" s="77"/>
    </row>
    <row r="31" spans="1:32" ht="15.75">
      <c r="A31" s="22" t="s">
        <v>166</v>
      </c>
      <c r="B31" s="105" t="s">
        <v>165</v>
      </c>
      <c r="C31" s="106"/>
      <c r="D31" s="106"/>
      <c r="E31" s="107"/>
      <c r="F31" s="108"/>
      <c r="G31" s="109"/>
      <c r="H31" s="109"/>
      <c r="I31" s="109"/>
      <c r="J31" s="109"/>
      <c r="K31" s="109"/>
      <c r="L31" s="109"/>
      <c r="M31" s="109"/>
      <c r="N31" s="110">
        <v>10</v>
      </c>
      <c r="O31" s="111"/>
      <c r="P31" s="22" t="s">
        <v>4</v>
      </c>
      <c r="Q31" s="23">
        <v>2</v>
      </c>
      <c r="R31" s="25"/>
      <c r="S31" s="25"/>
      <c r="T31" s="25"/>
      <c r="U31" s="26"/>
      <c r="V31" s="24"/>
      <c r="W31" s="25"/>
      <c r="X31" s="25"/>
      <c r="Y31" s="26"/>
      <c r="Z31" s="24"/>
      <c r="AA31" s="25"/>
      <c r="AB31" s="25"/>
      <c r="AC31" s="26"/>
      <c r="AD31" s="2"/>
      <c r="AE31" s="55" t="s">
        <v>167</v>
      </c>
      <c r="AF31" s="77"/>
    </row>
    <row r="32" spans="1:32" ht="15.75">
      <c r="A32" s="22" t="s">
        <v>168</v>
      </c>
      <c r="B32" s="105" t="s">
        <v>169</v>
      </c>
      <c r="C32" s="106"/>
      <c r="D32" s="106"/>
      <c r="E32" s="107"/>
      <c r="F32" s="108"/>
      <c r="G32" s="109"/>
      <c r="H32" s="109"/>
      <c r="I32" s="109"/>
      <c r="J32" s="109"/>
      <c r="K32" s="109"/>
      <c r="L32" s="109"/>
      <c r="M32" s="109"/>
      <c r="N32" s="110">
        <v>10</v>
      </c>
      <c r="O32" s="111"/>
      <c r="P32" s="22" t="s">
        <v>4</v>
      </c>
      <c r="Q32" s="23">
        <v>2</v>
      </c>
      <c r="R32" s="25"/>
      <c r="S32" s="25"/>
      <c r="T32" s="25"/>
      <c r="U32" s="26"/>
      <c r="V32" s="24"/>
      <c r="W32" s="25"/>
      <c r="X32" s="25"/>
      <c r="Y32" s="26"/>
      <c r="Z32" s="24"/>
      <c r="AA32" s="25"/>
      <c r="AB32" s="25"/>
      <c r="AC32" s="26"/>
      <c r="AD32" s="2"/>
      <c r="AE32" s="55" t="s">
        <v>183</v>
      </c>
      <c r="AF32" s="77"/>
    </row>
    <row r="33" spans="1:32" ht="15.75">
      <c r="A33" s="22" t="s">
        <v>118</v>
      </c>
      <c r="B33" s="207" t="s">
        <v>157</v>
      </c>
      <c r="C33" s="207"/>
      <c r="D33" s="207"/>
      <c r="E33" s="207"/>
      <c r="F33" s="14"/>
      <c r="G33" s="60"/>
      <c r="H33" s="60"/>
      <c r="I33" s="60"/>
      <c r="J33" s="60"/>
      <c r="K33" s="60"/>
      <c r="L33" s="60"/>
      <c r="M33" s="60"/>
      <c r="N33" s="99">
        <v>15</v>
      </c>
      <c r="O33" s="100"/>
      <c r="P33" s="22" t="s">
        <v>4</v>
      </c>
      <c r="Q33" s="23">
        <v>4</v>
      </c>
      <c r="R33" s="25"/>
      <c r="S33" s="25"/>
      <c r="T33" s="25"/>
      <c r="U33" s="26"/>
      <c r="V33" s="24"/>
      <c r="W33" s="25"/>
      <c r="X33" s="25"/>
      <c r="Y33" s="26"/>
      <c r="Z33" s="24"/>
      <c r="AA33" s="25"/>
      <c r="AB33" s="25"/>
      <c r="AC33" s="26"/>
      <c r="AD33" s="2"/>
      <c r="AE33" s="55" t="s">
        <v>158</v>
      </c>
      <c r="AF33" s="77"/>
    </row>
    <row r="34" spans="1:32" s="79" customFormat="1" ht="16.5" thickBot="1">
      <c r="A34" s="69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1"/>
      <c r="N34" s="162">
        <f>SUM(N26:O33)</f>
        <v>105</v>
      </c>
      <c r="O34" s="163"/>
      <c r="P34" s="68"/>
      <c r="Q34" s="70">
        <f>SUM(Q26:Q33)</f>
        <v>28</v>
      </c>
      <c r="R34" s="37"/>
      <c r="S34" s="37"/>
      <c r="T34" s="37"/>
      <c r="U34" s="37"/>
      <c r="V34" s="36"/>
      <c r="W34" s="37"/>
      <c r="X34" s="37"/>
      <c r="Y34" s="38"/>
      <c r="Z34" s="37"/>
      <c r="AA34" s="37"/>
      <c r="AB34" s="37"/>
      <c r="AC34" s="38"/>
      <c r="AD34" s="67"/>
      <c r="AE34" s="56"/>
      <c r="AF34" s="78"/>
    </row>
    <row r="35" spans="1:32" ht="16.5" thickTop="1">
      <c r="A35" s="13" t="s">
        <v>102</v>
      </c>
      <c r="B35" s="182" t="s">
        <v>12</v>
      </c>
      <c r="C35" s="183"/>
      <c r="D35" s="183"/>
      <c r="E35" s="184"/>
      <c r="F35" s="173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99">
        <v>15</v>
      </c>
      <c r="S35" s="100"/>
      <c r="T35" s="22" t="s">
        <v>4</v>
      </c>
      <c r="U35" s="23">
        <v>4</v>
      </c>
      <c r="V35" s="25"/>
      <c r="W35" s="25"/>
      <c r="X35" s="25"/>
      <c r="Y35" s="26"/>
      <c r="Z35" s="24"/>
      <c r="AA35" s="25"/>
      <c r="AB35" s="25"/>
      <c r="AC35" s="26"/>
      <c r="AD35" s="2"/>
      <c r="AE35" s="55" t="s">
        <v>33</v>
      </c>
      <c r="AF35" s="77"/>
    </row>
    <row r="36" spans="1:32" ht="15.75">
      <c r="A36" s="13" t="s">
        <v>119</v>
      </c>
      <c r="B36" s="122" t="s">
        <v>25</v>
      </c>
      <c r="C36" s="122"/>
      <c r="D36" s="122"/>
      <c r="E36" s="122"/>
      <c r="F36" s="108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99">
        <v>10</v>
      </c>
      <c r="S36" s="100"/>
      <c r="T36" s="22" t="s">
        <v>4</v>
      </c>
      <c r="U36" s="23">
        <v>3</v>
      </c>
      <c r="V36" s="25"/>
      <c r="W36" s="25"/>
      <c r="X36" s="25"/>
      <c r="Y36" s="26"/>
      <c r="Z36" s="24"/>
      <c r="AA36" s="25"/>
      <c r="AB36" s="25"/>
      <c r="AC36" s="26"/>
      <c r="AD36" s="2"/>
      <c r="AE36" s="55" t="s">
        <v>70</v>
      </c>
      <c r="AF36" s="77"/>
    </row>
    <row r="37" spans="1:32" ht="15.75">
      <c r="A37" s="13" t="s">
        <v>120</v>
      </c>
      <c r="B37" s="122" t="s">
        <v>29</v>
      </c>
      <c r="C37" s="122"/>
      <c r="D37" s="122"/>
      <c r="E37" s="122"/>
      <c r="F37" s="108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99">
        <v>20</v>
      </c>
      <c r="S37" s="100"/>
      <c r="T37" s="22" t="s">
        <v>4</v>
      </c>
      <c r="U37" s="23">
        <v>4</v>
      </c>
      <c r="V37" s="25"/>
      <c r="W37" s="25"/>
      <c r="X37" s="25"/>
      <c r="Y37" s="26"/>
      <c r="Z37" s="24"/>
      <c r="AA37" s="25"/>
      <c r="AB37" s="25"/>
      <c r="AC37" s="26"/>
      <c r="AD37" s="2"/>
      <c r="AE37" s="55" t="s">
        <v>158</v>
      </c>
      <c r="AF37" s="77"/>
    </row>
    <row r="38" spans="1:32" ht="15.75">
      <c r="A38" s="22" t="s">
        <v>121</v>
      </c>
      <c r="B38" s="122" t="s">
        <v>71</v>
      </c>
      <c r="C38" s="122"/>
      <c r="D38" s="122"/>
      <c r="E38" s="122"/>
      <c r="F38" s="108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99">
        <v>10</v>
      </c>
      <c r="S38" s="100"/>
      <c r="T38" s="22" t="s">
        <v>3</v>
      </c>
      <c r="U38" s="23">
        <v>3</v>
      </c>
      <c r="V38" s="25"/>
      <c r="W38" s="25"/>
      <c r="X38" s="25"/>
      <c r="Y38" s="26"/>
      <c r="Z38" s="24"/>
      <c r="AA38" s="25"/>
      <c r="AB38" s="25"/>
      <c r="AC38" s="26"/>
      <c r="AD38" s="2"/>
      <c r="AE38" s="55" t="s">
        <v>32</v>
      </c>
      <c r="AF38" s="77"/>
    </row>
    <row r="39" spans="1:32" ht="15.75" customHeight="1">
      <c r="A39" s="22" t="s">
        <v>170</v>
      </c>
      <c r="B39" s="105" t="s">
        <v>171</v>
      </c>
      <c r="C39" s="106"/>
      <c r="D39" s="106"/>
      <c r="E39" s="107"/>
      <c r="F39" s="112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99">
        <v>15</v>
      </c>
      <c r="S39" s="100"/>
      <c r="T39" s="17" t="s">
        <v>3</v>
      </c>
      <c r="U39" s="18">
        <v>2</v>
      </c>
      <c r="V39" s="25"/>
      <c r="W39" s="25"/>
      <c r="X39" s="25"/>
      <c r="Y39" s="26"/>
      <c r="Z39" s="25"/>
      <c r="AA39" s="25"/>
      <c r="AB39" s="25"/>
      <c r="AC39" s="26"/>
      <c r="AD39" s="2"/>
      <c r="AE39" s="55" t="s">
        <v>72</v>
      </c>
      <c r="AF39" s="77"/>
    </row>
    <row r="40" spans="1:32" ht="15.75" customHeight="1">
      <c r="A40" s="22" t="s">
        <v>172</v>
      </c>
      <c r="B40" s="105" t="s">
        <v>173</v>
      </c>
      <c r="C40" s="106"/>
      <c r="D40" s="106"/>
      <c r="E40" s="107"/>
      <c r="F40" s="112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99">
        <v>10</v>
      </c>
      <c r="S40" s="100"/>
      <c r="T40" s="17" t="s">
        <v>3</v>
      </c>
      <c r="U40" s="18">
        <v>2</v>
      </c>
      <c r="V40" s="25"/>
      <c r="W40" s="25"/>
      <c r="X40" s="25"/>
      <c r="Y40" s="26"/>
      <c r="Z40" s="25"/>
      <c r="AA40" s="25"/>
      <c r="AB40" s="25"/>
      <c r="AC40" s="26"/>
      <c r="AD40" s="2"/>
      <c r="AE40" s="55" t="s">
        <v>174</v>
      </c>
      <c r="AF40" s="77"/>
    </row>
    <row r="41" spans="1:32" ht="15.75">
      <c r="A41" s="22" t="s">
        <v>122</v>
      </c>
      <c r="B41" s="152" t="s">
        <v>23</v>
      </c>
      <c r="C41" s="153"/>
      <c r="D41" s="153"/>
      <c r="E41" s="154"/>
      <c r="F41" s="14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99">
        <v>10</v>
      </c>
      <c r="S41" s="100"/>
      <c r="T41" s="17" t="s">
        <v>3</v>
      </c>
      <c r="U41" s="18">
        <v>3</v>
      </c>
      <c r="V41" s="25"/>
      <c r="W41" s="25"/>
      <c r="X41" s="25"/>
      <c r="Y41" s="26"/>
      <c r="Z41" s="25"/>
      <c r="AA41" s="25"/>
      <c r="AB41" s="25"/>
      <c r="AC41" s="26"/>
      <c r="AD41" s="2"/>
      <c r="AE41" s="55" t="s">
        <v>31</v>
      </c>
      <c r="AF41" s="77"/>
    </row>
    <row r="42" spans="1:32" s="79" customFormat="1" ht="16.5" thickBot="1">
      <c r="A42" s="69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2">
        <f>SUM(R35:S41)</f>
        <v>90</v>
      </c>
      <c r="S42" s="163"/>
      <c r="T42" s="68"/>
      <c r="U42" s="70">
        <v>21</v>
      </c>
      <c r="V42" s="37"/>
      <c r="W42" s="37"/>
      <c r="X42" s="37"/>
      <c r="Y42" s="38"/>
      <c r="Z42" s="37"/>
      <c r="AA42" s="37"/>
      <c r="AB42" s="37"/>
      <c r="AC42" s="38"/>
      <c r="AD42" s="67"/>
      <c r="AE42" s="56"/>
      <c r="AF42" s="78"/>
    </row>
    <row r="43" spans="1:32" ht="16.5" thickTop="1">
      <c r="A43" s="13" t="s">
        <v>123</v>
      </c>
      <c r="B43" s="182" t="s">
        <v>13</v>
      </c>
      <c r="C43" s="183"/>
      <c r="D43" s="183"/>
      <c r="E43" s="184"/>
      <c r="F43" s="173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99">
        <v>15</v>
      </c>
      <c r="W43" s="100"/>
      <c r="X43" s="22" t="s">
        <v>4</v>
      </c>
      <c r="Y43" s="23">
        <v>3</v>
      </c>
      <c r="Z43" s="25"/>
      <c r="AA43" s="25"/>
      <c r="AB43" s="25"/>
      <c r="AC43" s="26"/>
      <c r="AD43" s="2"/>
      <c r="AE43" s="55" t="s">
        <v>73</v>
      </c>
      <c r="AF43" s="77"/>
    </row>
    <row r="44" spans="1:32" ht="15.75">
      <c r="A44" s="13" t="s">
        <v>124</v>
      </c>
      <c r="B44" s="152" t="s">
        <v>26</v>
      </c>
      <c r="C44" s="153"/>
      <c r="D44" s="153"/>
      <c r="E44" s="154"/>
      <c r="F44" s="108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99">
        <v>10</v>
      </c>
      <c r="W44" s="100"/>
      <c r="X44" s="22" t="s">
        <v>4</v>
      </c>
      <c r="Y44" s="23">
        <v>3</v>
      </c>
      <c r="Z44" s="25"/>
      <c r="AA44" s="25"/>
      <c r="AB44" s="25"/>
      <c r="AC44" s="26"/>
      <c r="AD44" s="2"/>
      <c r="AE44" s="55" t="s">
        <v>94</v>
      </c>
      <c r="AF44" s="77"/>
    </row>
    <row r="45" spans="1:32" ht="15.75">
      <c r="A45" s="13" t="s">
        <v>125</v>
      </c>
      <c r="B45" s="122" t="s">
        <v>76</v>
      </c>
      <c r="C45" s="122"/>
      <c r="D45" s="122"/>
      <c r="E45" s="122"/>
      <c r="F45" s="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99">
        <v>20</v>
      </c>
      <c r="W45" s="100"/>
      <c r="X45" s="22" t="s">
        <v>4</v>
      </c>
      <c r="Y45" s="23">
        <v>4</v>
      </c>
      <c r="Z45" s="25"/>
      <c r="AA45" s="25"/>
      <c r="AB45" s="25"/>
      <c r="AC45" s="26"/>
      <c r="AD45" s="2"/>
      <c r="AE45" s="55" t="s">
        <v>158</v>
      </c>
      <c r="AF45" s="77"/>
    </row>
    <row r="46" spans="1:32" ht="15.75" customHeight="1">
      <c r="A46" s="22" t="s">
        <v>175</v>
      </c>
      <c r="B46" s="105" t="s">
        <v>176</v>
      </c>
      <c r="C46" s="106"/>
      <c r="D46" s="106"/>
      <c r="E46" s="107"/>
      <c r="F46" s="108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99">
        <v>5</v>
      </c>
      <c r="W46" s="100"/>
      <c r="X46" s="22" t="s">
        <v>4</v>
      </c>
      <c r="Y46" s="23">
        <v>2</v>
      </c>
      <c r="Z46" s="25"/>
      <c r="AA46" s="25"/>
      <c r="AB46" s="25"/>
      <c r="AC46" s="26"/>
      <c r="AD46" s="2"/>
      <c r="AE46" s="55" t="s">
        <v>177</v>
      </c>
      <c r="AF46" s="77"/>
    </row>
    <row r="47" spans="1:32" ht="15.75" customHeight="1">
      <c r="A47" s="22" t="s">
        <v>178</v>
      </c>
      <c r="B47" s="105" t="s">
        <v>179</v>
      </c>
      <c r="C47" s="106"/>
      <c r="D47" s="106"/>
      <c r="E47" s="107"/>
      <c r="F47" s="108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99">
        <v>5</v>
      </c>
      <c r="W47" s="100"/>
      <c r="X47" s="22" t="s">
        <v>4</v>
      </c>
      <c r="Y47" s="23">
        <v>2</v>
      </c>
      <c r="Z47" s="25"/>
      <c r="AA47" s="25"/>
      <c r="AB47" s="25"/>
      <c r="AC47" s="26"/>
      <c r="AD47" s="2"/>
      <c r="AE47" s="55" t="s">
        <v>36</v>
      </c>
      <c r="AF47" s="77"/>
    </row>
    <row r="48" spans="1:32" ht="15.75">
      <c r="A48" s="22" t="s">
        <v>126</v>
      </c>
      <c r="B48" s="122" t="s">
        <v>74</v>
      </c>
      <c r="C48" s="122"/>
      <c r="D48" s="122"/>
      <c r="E48" s="122"/>
      <c r="F48" s="108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99">
        <v>10</v>
      </c>
      <c r="W48" s="100"/>
      <c r="X48" s="22" t="s">
        <v>3</v>
      </c>
      <c r="Y48" s="23">
        <v>3</v>
      </c>
      <c r="Z48" s="25"/>
      <c r="AA48" s="25"/>
      <c r="AB48" s="25"/>
      <c r="AC48" s="26"/>
      <c r="AD48" s="2"/>
      <c r="AE48" s="55" t="s">
        <v>75</v>
      </c>
      <c r="AF48" s="77"/>
    </row>
    <row r="49" spans="1:32" ht="15.75">
      <c r="A49" s="22" t="s">
        <v>127</v>
      </c>
      <c r="B49" s="152" t="s">
        <v>77</v>
      </c>
      <c r="C49" s="153"/>
      <c r="D49" s="153"/>
      <c r="E49" s="154"/>
      <c r="F49" s="112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99">
        <v>20</v>
      </c>
      <c r="W49" s="100"/>
      <c r="X49" s="22" t="s">
        <v>3</v>
      </c>
      <c r="Y49" s="23">
        <v>3</v>
      </c>
      <c r="Z49" s="25"/>
      <c r="AA49" s="25"/>
      <c r="AB49" s="25"/>
      <c r="AC49" s="26"/>
      <c r="AD49" s="2"/>
      <c r="AE49" s="55" t="s">
        <v>78</v>
      </c>
      <c r="AF49" s="77"/>
    </row>
    <row r="50" spans="1:32" ht="15.75">
      <c r="A50" s="17" t="s">
        <v>128</v>
      </c>
      <c r="B50" s="96" t="s">
        <v>90</v>
      </c>
      <c r="C50" s="97"/>
      <c r="D50" s="97"/>
      <c r="E50" s="114"/>
      <c r="F50" s="14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99">
        <v>10</v>
      </c>
      <c r="W50" s="100"/>
      <c r="X50" s="17" t="s">
        <v>3</v>
      </c>
      <c r="Y50" s="18">
        <v>3</v>
      </c>
      <c r="Z50" s="25"/>
      <c r="AA50" s="25"/>
      <c r="AB50" s="25"/>
      <c r="AC50" s="26"/>
      <c r="AD50" s="2"/>
      <c r="AE50" s="55" t="s">
        <v>79</v>
      </c>
      <c r="AF50" s="77"/>
    </row>
    <row r="51" spans="1:32" s="79" customFormat="1" ht="16.5" thickBot="1">
      <c r="A51" s="69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1"/>
      <c r="V51" s="162">
        <f>SUM(V43:W50)</f>
        <v>95</v>
      </c>
      <c r="W51" s="163"/>
      <c r="X51" s="68"/>
      <c r="Y51" s="70">
        <f>SUM(Y43:Y50)</f>
        <v>23</v>
      </c>
      <c r="Z51" s="37"/>
      <c r="AA51" s="37"/>
      <c r="AB51" s="37"/>
      <c r="AC51" s="38"/>
      <c r="AD51" s="67"/>
      <c r="AE51" s="56"/>
      <c r="AF51" s="78"/>
    </row>
    <row r="52" spans="1:32" ht="16.5" thickTop="1">
      <c r="A52" s="17" t="s">
        <v>129</v>
      </c>
      <c r="B52" s="3" t="s">
        <v>80</v>
      </c>
      <c r="C52" s="4"/>
      <c r="D52" s="4"/>
      <c r="E52" s="5"/>
      <c r="F52" s="2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7"/>
      <c r="W52" s="57"/>
      <c r="X52" s="57"/>
      <c r="Y52" s="57"/>
      <c r="Z52" s="99">
        <v>10</v>
      </c>
      <c r="AA52" s="100"/>
      <c r="AB52" s="22" t="s">
        <v>3</v>
      </c>
      <c r="AC52" s="23">
        <v>3</v>
      </c>
      <c r="AD52" s="2"/>
      <c r="AE52" s="55" t="s">
        <v>81</v>
      </c>
      <c r="AF52" s="77"/>
    </row>
    <row r="53" spans="1:32" ht="15.75">
      <c r="A53" s="17" t="s">
        <v>130</v>
      </c>
      <c r="B53" s="3" t="s">
        <v>86</v>
      </c>
      <c r="C53" s="4"/>
      <c r="D53" s="4"/>
      <c r="E53" s="5"/>
      <c r="F53" s="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99">
        <v>10</v>
      </c>
      <c r="AA53" s="100"/>
      <c r="AB53" s="13" t="s">
        <v>4</v>
      </c>
      <c r="AC53" s="27">
        <v>3</v>
      </c>
      <c r="AD53" s="2"/>
      <c r="AE53" s="55" t="s">
        <v>41</v>
      </c>
      <c r="AF53" s="77"/>
    </row>
    <row r="54" spans="1:32" ht="15.75">
      <c r="A54" s="17" t="s">
        <v>131</v>
      </c>
      <c r="B54" s="122" t="s">
        <v>14</v>
      </c>
      <c r="C54" s="122"/>
      <c r="D54" s="122"/>
      <c r="E54" s="122"/>
      <c r="F54" s="108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99">
        <v>5</v>
      </c>
      <c r="AA54" s="100"/>
      <c r="AB54" s="22" t="s">
        <v>3</v>
      </c>
      <c r="AC54" s="23">
        <v>3</v>
      </c>
      <c r="AD54" s="2"/>
      <c r="AE54" s="55" t="s">
        <v>37</v>
      </c>
      <c r="AF54" s="77"/>
    </row>
    <row r="55" spans="1:32" ht="15.75">
      <c r="A55" s="17" t="s">
        <v>132</v>
      </c>
      <c r="B55" s="152" t="s">
        <v>28</v>
      </c>
      <c r="C55" s="153"/>
      <c r="D55" s="153"/>
      <c r="E55" s="154"/>
      <c r="F55" s="14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99">
        <v>20</v>
      </c>
      <c r="AA55" s="100"/>
      <c r="AB55" s="17" t="s">
        <v>4</v>
      </c>
      <c r="AC55" s="18">
        <v>3</v>
      </c>
      <c r="AD55" s="2"/>
      <c r="AE55" s="55" t="s">
        <v>85</v>
      </c>
      <c r="AF55" s="77"/>
    </row>
    <row r="56" spans="1:32" ht="15.75">
      <c r="A56" s="17" t="s">
        <v>134</v>
      </c>
      <c r="B56" s="105" t="s">
        <v>96</v>
      </c>
      <c r="C56" s="106"/>
      <c r="D56" s="106"/>
      <c r="E56" s="107"/>
      <c r="F56" s="14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10">
        <v>10</v>
      </c>
      <c r="AA56" s="111"/>
      <c r="AB56" s="17" t="s">
        <v>3</v>
      </c>
      <c r="AC56" s="18">
        <v>3</v>
      </c>
      <c r="AD56" s="2"/>
      <c r="AE56" s="55" t="s">
        <v>34</v>
      </c>
      <c r="AF56" s="77"/>
    </row>
    <row r="57" spans="1:32" ht="15.75">
      <c r="A57" s="22" t="s">
        <v>133</v>
      </c>
      <c r="B57" s="152" t="s">
        <v>83</v>
      </c>
      <c r="C57" s="153"/>
      <c r="D57" s="153"/>
      <c r="E57" s="154"/>
      <c r="F57" s="14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99">
        <v>20</v>
      </c>
      <c r="AA57" s="100"/>
      <c r="AB57" s="17" t="s">
        <v>3</v>
      </c>
      <c r="AC57" s="18">
        <v>3</v>
      </c>
      <c r="AD57" s="2"/>
      <c r="AE57" s="55" t="s">
        <v>84</v>
      </c>
      <c r="AF57" s="77"/>
    </row>
    <row r="58" spans="1:32" ht="15.75">
      <c r="A58" s="17" t="s">
        <v>135</v>
      </c>
      <c r="B58" s="214" t="s">
        <v>82</v>
      </c>
      <c r="C58" s="214"/>
      <c r="D58" s="214"/>
      <c r="E58" s="214"/>
      <c r="F58" s="14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99">
        <v>10</v>
      </c>
      <c r="AA58" s="100"/>
      <c r="AB58" s="17" t="s">
        <v>4</v>
      </c>
      <c r="AC58" s="18">
        <v>3</v>
      </c>
      <c r="AD58" s="2"/>
      <c r="AE58" s="55" t="s">
        <v>95</v>
      </c>
      <c r="AF58" s="77"/>
    </row>
    <row r="59" spans="1:32" s="79" customFormat="1" ht="16.5" thickBot="1">
      <c r="A59" s="69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1"/>
      <c r="Z59" s="162">
        <f>SUM(Z52:AA58)</f>
        <v>85</v>
      </c>
      <c r="AA59" s="163"/>
      <c r="AB59" s="68"/>
      <c r="AC59" s="70">
        <f>SUM(AC52:AC58)</f>
        <v>21</v>
      </c>
      <c r="AD59" s="67"/>
      <c r="AE59" s="56"/>
      <c r="AF59" s="78"/>
    </row>
    <row r="60" spans="1:32" s="79" customFormat="1" ht="17.25" thickBot="1" thickTop="1">
      <c r="A60" s="71"/>
      <c r="B60" s="118" t="s">
        <v>16</v>
      </c>
      <c r="C60" s="119"/>
      <c r="D60" s="119"/>
      <c r="E60" s="120"/>
      <c r="F60" s="73"/>
      <c r="G60" s="73"/>
      <c r="H60" s="116"/>
      <c r="I60" s="117"/>
      <c r="J60" s="74"/>
      <c r="K60" s="73"/>
      <c r="L60" s="116"/>
      <c r="M60" s="117"/>
      <c r="N60" s="75"/>
      <c r="O60" s="73"/>
      <c r="P60" s="116"/>
      <c r="Q60" s="117"/>
      <c r="R60" s="74"/>
      <c r="S60" s="73"/>
      <c r="T60" s="116"/>
      <c r="U60" s="117"/>
      <c r="V60" s="75"/>
      <c r="W60" s="73"/>
      <c r="X60" s="116"/>
      <c r="Y60" s="117"/>
      <c r="Z60" s="74"/>
      <c r="AA60" s="73"/>
      <c r="AB60" s="116"/>
      <c r="AC60" s="117"/>
      <c r="AD60" s="72">
        <f>F15+J25+N34+R42+V51+Z59</f>
        <v>585</v>
      </c>
      <c r="AE60" s="56"/>
      <c r="AF60" s="78"/>
    </row>
    <row r="61" spans="1:32" s="79" customFormat="1" ht="15.75">
      <c r="A61" s="30"/>
      <c r="B61" s="167" t="s">
        <v>15</v>
      </c>
      <c r="C61" s="167"/>
      <c r="D61" s="167"/>
      <c r="E61" s="167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9"/>
      <c r="AD61" s="2"/>
      <c r="AE61" s="56"/>
      <c r="AF61" s="78"/>
    </row>
    <row r="62" spans="1:32" s="79" customFormat="1" ht="15.75">
      <c r="A62" s="30" t="s">
        <v>188</v>
      </c>
      <c r="B62" s="144" t="s">
        <v>15</v>
      </c>
      <c r="C62" s="144"/>
      <c r="D62" s="144"/>
      <c r="E62" s="144"/>
      <c r="F62" s="211"/>
      <c r="G62" s="212"/>
      <c r="H62" s="212"/>
      <c r="I62" s="213"/>
      <c r="J62" s="31">
        <v>0</v>
      </c>
      <c r="K62" s="30">
        <v>80</v>
      </c>
      <c r="L62" s="30" t="s">
        <v>190</v>
      </c>
      <c r="M62" s="30">
        <v>1</v>
      </c>
      <c r="N62" s="33"/>
      <c r="O62" s="33"/>
      <c r="P62" s="33"/>
      <c r="Q62" s="34"/>
      <c r="R62" s="33"/>
      <c r="S62" s="33"/>
      <c r="T62" s="33"/>
      <c r="U62" s="33"/>
      <c r="V62" s="32"/>
      <c r="W62" s="33"/>
      <c r="X62" s="33"/>
      <c r="Y62" s="34"/>
      <c r="Z62" s="33"/>
      <c r="AA62" s="33"/>
      <c r="AB62" s="33"/>
      <c r="AC62" s="34"/>
      <c r="AD62" s="2"/>
      <c r="AE62" s="56" t="s">
        <v>180</v>
      </c>
      <c r="AF62" s="78"/>
    </row>
    <row r="63" spans="1:32" s="79" customFormat="1" ht="16.5" thickBot="1">
      <c r="A63" s="30" t="s">
        <v>189</v>
      </c>
      <c r="B63" s="144" t="s">
        <v>15</v>
      </c>
      <c r="C63" s="144"/>
      <c r="D63" s="144"/>
      <c r="E63" s="144"/>
      <c r="F63" s="211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3"/>
      <c r="R63" s="91">
        <v>0</v>
      </c>
      <c r="S63" s="92">
        <v>80</v>
      </c>
      <c r="T63" s="30" t="s">
        <v>190</v>
      </c>
      <c r="U63" s="30">
        <v>1</v>
      </c>
      <c r="V63" s="37"/>
      <c r="W63" s="37"/>
      <c r="X63" s="37"/>
      <c r="Y63" s="38"/>
      <c r="Z63" s="37"/>
      <c r="AA63" s="37"/>
      <c r="AB63" s="37"/>
      <c r="AC63" s="38"/>
      <c r="AD63" s="2"/>
      <c r="AE63" s="56" t="s">
        <v>33</v>
      </c>
      <c r="AF63" s="78"/>
    </row>
    <row r="64" spans="1:32" s="79" customFormat="1" ht="16.5" thickBot="1">
      <c r="A64" s="90" t="s">
        <v>161</v>
      </c>
      <c r="B64" s="144" t="s">
        <v>162</v>
      </c>
      <c r="C64" s="144"/>
      <c r="D64" s="144"/>
      <c r="E64" s="144"/>
      <c r="F64" s="158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70"/>
      <c r="R64" s="33"/>
      <c r="S64" s="33"/>
      <c r="T64" s="33"/>
      <c r="U64" s="33"/>
      <c r="V64" s="93"/>
      <c r="W64" s="63"/>
      <c r="X64" s="63"/>
      <c r="Y64" s="89"/>
      <c r="Z64" s="63"/>
      <c r="AA64" s="63"/>
      <c r="AB64" s="63"/>
      <c r="AC64" s="89"/>
      <c r="AD64" s="95" t="s">
        <v>163</v>
      </c>
      <c r="AE64" s="94"/>
      <c r="AF64" s="78"/>
    </row>
    <row r="65" spans="1:32" s="79" customFormat="1" ht="15.75">
      <c r="A65" s="30"/>
      <c r="B65" s="167" t="s">
        <v>142</v>
      </c>
      <c r="C65" s="167"/>
      <c r="D65" s="167"/>
      <c r="E65" s="16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9"/>
      <c r="AD65" s="2"/>
      <c r="AE65" s="56"/>
      <c r="AF65" s="78"/>
    </row>
    <row r="66" spans="1:32" s="79" customFormat="1" ht="16.5" thickBot="1">
      <c r="A66" s="30" t="s">
        <v>143</v>
      </c>
      <c r="B66" s="144" t="s">
        <v>145</v>
      </c>
      <c r="C66" s="144"/>
      <c r="D66" s="144"/>
      <c r="E66" s="144"/>
      <c r="F66" s="175"/>
      <c r="G66" s="166"/>
      <c r="H66" s="166"/>
      <c r="I66" s="166"/>
      <c r="J66" s="61"/>
      <c r="K66" s="61"/>
      <c r="L66" s="166"/>
      <c r="M66" s="166"/>
      <c r="N66" s="61"/>
      <c r="O66" s="61"/>
      <c r="P66" s="61"/>
      <c r="Q66" s="61"/>
      <c r="R66" s="61"/>
      <c r="S66" s="61"/>
      <c r="T66" s="61"/>
      <c r="U66" s="62"/>
      <c r="V66" s="101"/>
      <c r="W66" s="102"/>
      <c r="X66" s="11" t="s">
        <v>3</v>
      </c>
      <c r="Y66" s="12">
        <v>7</v>
      </c>
      <c r="Z66" s="25"/>
      <c r="AA66" s="25"/>
      <c r="AB66" s="25"/>
      <c r="AC66" s="26"/>
      <c r="AD66" s="2"/>
      <c r="AE66" s="56"/>
      <c r="AF66" s="78"/>
    </row>
    <row r="67" spans="1:32" s="79" customFormat="1" ht="16.5" thickBot="1">
      <c r="A67" s="30" t="s">
        <v>144</v>
      </c>
      <c r="B67" s="144" t="s">
        <v>146</v>
      </c>
      <c r="C67" s="144"/>
      <c r="D67" s="144"/>
      <c r="E67" s="144"/>
      <c r="F67" s="158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63"/>
      <c r="S67" s="63"/>
      <c r="T67" s="159"/>
      <c r="U67" s="170"/>
      <c r="V67" s="25"/>
      <c r="W67" s="25"/>
      <c r="X67" s="25"/>
      <c r="Y67" s="25"/>
      <c r="Z67" s="103"/>
      <c r="AA67" s="104"/>
      <c r="AB67" s="40" t="s">
        <v>3</v>
      </c>
      <c r="AC67" s="46">
        <v>8</v>
      </c>
      <c r="AD67" s="2"/>
      <c r="AE67" s="56"/>
      <c r="AF67" s="78"/>
    </row>
    <row r="68" spans="1:32" ht="16.5" thickBot="1">
      <c r="A68" s="22"/>
      <c r="B68" s="157" t="s">
        <v>16</v>
      </c>
      <c r="C68" s="157"/>
      <c r="D68" s="157"/>
      <c r="E68" s="157"/>
      <c r="F68" s="149"/>
      <c r="G68" s="150"/>
      <c r="H68" s="150"/>
      <c r="I68" s="151"/>
      <c r="J68" s="149"/>
      <c r="K68" s="150"/>
      <c r="L68" s="150"/>
      <c r="M68" s="151"/>
      <c r="N68" s="149"/>
      <c r="O68" s="150"/>
      <c r="P68" s="150"/>
      <c r="Q68" s="151"/>
      <c r="R68" s="149"/>
      <c r="S68" s="150"/>
      <c r="T68" s="150"/>
      <c r="U68" s="151"/>
      <c r="V68" s="149"/>
      <c r="W68" s="150"/>
      <c r="X68" s="150"/>
      <c r="Y68" s="151"/>
      <c r="Z68" s="149"/>
      <c r="AA68" s="150"/>
      <c r="AB68" s="150"/>
      <c r="AC68" s="151"/>
      <c r="AD68" s="2"/>
      <c r="AE68" s="55"/>
      <c r="AF68" s="77"/>
    </row>
    <row r="69" spans="1:32" ht="16.5" thickBot="1">
      <c r="A69" s="22"/>
      <c r="B69" s="124" t="s">
        <v>27</v>
      </c>
      <c r="C69" s="125"/>
      <c r="D69" s="125"/>
      <c r="E69" s="125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7"/>
      <c r="AD69" s="39">
        <v>160</v>
      </c>
      <c r="AE69" s="55"/>
      <c r="AF69" s="77"/>
    </row>
    <row r="70" spans="1:32" ht="15.75">
      <c r="A70" s="17" t="s">
        <v>136</v>
      </c>
      <c r="B70" s="155" t="s">
        <v>10</v>
      </c>
      <c r="C70" s="155"/>
      <c r="D70" s="155"/>
      <c r="E70" s="156"/>
      <c r="F70" s="20"/>
      <c r="G70" s="20"/>
      <c r="H70" s="20"/>
      <c r="I70" s="20"/>
      <c r="J70" s="20"/>
      <c r="K70" s="20"/>
      <c r="L70" s="20"/>
      <c r="M70" s="20"/>
      <c r="N70" s="103">
        <v>18</v>
      </c>
      <c r="O70" s="104"/>
      <c r="P70" s="40" t="s">
        <v>4</v>
      </c>
      <c r="Q70" s="46">
        <v>4</v>
      </c>
      <c r="R70" s="139"/>
      <c r="S70" s="139"/>
      <c r="T70" s="20"/>
      <c r="U70" s="20"/>
      <c r="V70" s="20"/>
      <c r="W70" s="20"/>
      <c r="X70" s="20"/>
      <c r="Y70" s="20"/>
      <c r="Z70" s="20"/>
      <c r="AA70" s="20"/>
      <c r="AB70" s="20"/>
      <c r="AC70" s="21"/>
      <c r="AD70" s="2"/>
      <c r="AE70" s="55" t="s">
        <v>185</v>
      </c>
      <c r="AF70" s="77"/>
    </row>
    <row r="71" spans="1:32" ht="16.5" thickBot="1">
      <c r="A71" s="17" t="s">
        <v>137</v>
      </c>
      <c r="B71" s="122" t="s">
        <v>46</v>
      </c>
      <c r="C71" s="122"/>
      <c r="D71" s="122"/>
      <c r="E71" s="123"/>
      <c r="F71" s="25"/>
      <c r="G71" s="25"/>
      <c r="H71" s="25"/>
      <c r="I71" s="25"/>
      <c r="J71" s="25"/>
      <c r="K71" s="25"/>
      <c r="L71" s="25"/>
      <c r="M71" s="25"/>
      <c r="N71" s="131">
        <v>10</v>
      </c>
      <c r="O71" s="132"/>
      <c r="P71" s="11" t="s">
        <v>4</v>
      </c>
      <c r="Q71" s="12">
        <v>3</v>
      </c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6"/>
      <c r="AD71" s="2"/>
      <c r="AE71" s="55" t="s">
        <v>94</v>
      </c>
      <c r="AF71" s="77"/>
    </row>
    <row r="72" spans="1:32" ht="15.75">
      <c r="A72" s="17" t="s">
        <v>138</v>
      </c>
      <c r="B72" s="96" t="s">
        <v>91</v>
      </c>
      <c r="C72" s="97"/>
      <c r="D72" s="97"/>
      <c r="E72" s="98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103">
        <v>5</v>
      </c>
      <c r="S72" s="104"/>
      <c r="T72" s="40" t="s">
        <v>4</v>
      </c>
      <c r="U72" s="46">
        <v>3</v>
      </c>
      <c r="V72" s="25"/>
      <c r="W72" s="25"/>
      <c r="X72" s="25"/>
      <c r="Y72" s="25"/>
      <c r="Z72" s="25"/>
      <c r="AA72" s="25"/>
      <c r="AB72" s="25"/>
      <c r="AC72" s="26"/>
      <c r="AD72" s="2"/>
      <c r="AE72" s="55" t="s">
        <v>34</v>
      </c>
      <c r="AF72" s="77"/>
    </row>
    <row r="73" spans="1:32" ht="15.75">
      <c r="A73" s="17" t="s">
        <v>139</v>
      </c>
      <c r="B73" s="122" t="s">
        <v>7</v>
      </c>
      <c r="C73" s="122"/>
      <c r="D73" s="122"/>
      <c r="E73" s="123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110">
        <v>8</v>
      </c>
      <c r="S73" s="111"/>
      <c r="T73" s="22" t="s">
        <v>4</v>
      </c>
      <c r="U73" s="23">
        <v>3</v>
      </c>
      <c r="V73" s="25"/>
      <c r="W73" s="25"/>
      <c r="X73" s="25"/>
      <c r="Y73" s="25"/>
      <c r="Z73" s="25"/>
      <c r="AA73" s="25"/>
      <c r="AB73" s="25"/>
      <c r="AC73" s="26"/>
      <c r="AD73" s="2"/>
      <c r="AE73" s="55" t="s">
        <v>159</v>
      </c>
      <c r="AF73" s="77"/>
    </row>
    <row r="74" spans="1:32" ht="16.5" thickBot="1">
      <c r="A74" s="17" t="s">
        <v>140</v>
      </c>
      <c r="B74" s="164" t="s">
        <v>8</v>
      </c>
      <c r="C74" s="164"/>
      <c r="D74" s="164"/>
      <c r="E74" s="165"/>
      <c r="F74" s="25"/>
      <c r="G74" s="25"/>
      <c r="H74" s="25"/>
      <c r="I74" s="25"/>
      <c r="J74" s="25"/>
      <c r="K74" s="25"/>
      <c r="L74" s="25"/>
      <c r="M74" s="25"/>
      <c r="N74" s="121"/>
      <c r="O74" s="121"/>
      <c r="P74" s="25"/>
      <c r="Q74" s="25"/>
      <c r="R74" s="101">
        <v>12</v>
      </c>
      <c r="S74" s="102"/>
      <c r="T74" s="11" t="s">
        <v>4</v>
      </c>
      <c r="U74" s="12">
        <v>3</v>
      </c>
      <c r="Z74" s="25"/>
      <c r="AA74" s="25"/>
      <c r="AB74" s="25"/>
      <c r="AC74" s="26"/>
      <c r="AD74" s="2"/>
      <c r="AE74" s="55" t="s">
        <v>158</v>
      </c>
      <c r="AF74" s="77"/>
    </row>
    <row r="75" spans="1:32" ht="16.5" thickBot="1">
      <c r="A75" s="17" t="s">
        <v>141</v>
      </c>
      <c r="B75" s="140" t="s">
        <v>92</v>
      </c>
      <c r="C75" s="141"/>
      <c r="D75" s="141"/>
      <c r="E75" s="142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Z75" s="128">
        <v>10</v>
      </c>
      <c r="AA75" s="129"/>
      <c r="AB75" s="17" t="s">
        <v>4</v>
      </c>
      <c r="AC75" s="18">
        <v>3</v>
      </c>
      <c r="AD75" s="2"/>
      <c r="AE75" s="55" t="s">
        <v>31</v>
      </c>
      <c r="AF75" s="77"/>
    </row>
    <row r="76" spans="1:32" ht="15.75">
      <c r="A76" s="40"/>
      <c r="B76" s="179" t="s">
        <v>42</v>
      </c>
      <c r="C76" s="179"/>
      <c r="D76" s="179"/>
      <c r="E76" s="179"/>
      <c r="F76" s="130"/>
      <c r="G76" s="109"/>
      <c r="H76" s="100"/>
      <c r="I76" s="41">
        <v>26</v>
      </c>
      <c r="J76" s="108"/>
      <c r="K76" s="109"/>
      <c r="L76" s="109"/>
      <c r="M76" s="42">
        <v>32</v>
      </c>
      <c r="N76" s="99"/>
      <c r="O76" s="109"/>
      <c r="P76" s="100"/>
      <c r="Q76" s="41">
        <v>28</v>
      </c>
      <c r="R76" s="99"/>
      <c r="S76" s="109"/>
      <c r="T76" s="100"/>
      <c r="U76" s="42">
        <v>22</v>
      </c>
      <c r="V76" s="136"/>
      <c r="W76" s="137"/>
      <c r="X76" s="138"/>
      <c r="Y76" s="88">
        <v>23</v>
      </c>
      <c r="Z76" s="109"/>
      <c r="AA76" s="109"/>
      <c r="AB76" s="100"/>
      <c r="AC76" s="41">
        <v>21</v>
      </c>
      <c r="AD76" s="86">
        <f>SUM(F76:AC76)</f>
        <v>152</v>
      </c>
      <c r="AE76" s="55"/>
      <c r="AF76" s="77"/>
    </row>
    <row r="77" spans="1:32" ht="15.75">
      <c r="A77" s="22"/>
      <c r="B77" s="180" t="s">
        <v>191</v>
      </c>
      <c r="C77" s="180"/>
      <c r="D77" s="180"/>
      <c r="E77" s="180"/>
      <c r="F77" s="143"/>
      <c r="G77" s="113"/>
      <c r="H77" s="129"/>
      <c r="I77" s="41"/>
      <c r="J77" s="112"/>
      <c r="K77" s="113"/>
      <c r="L77" s="113"/>
      <c r="M77" s="41"/>
      <c r="N77" s="109"/>
      <c r="O77" s="109"/>
      <c r="P77" s="109"/>
      <c r="Q77" s="41">
        <v>3</v>
      </c>
      <c r="R77" s="99"/>
      <c r="S77" s="109"/>
      <c r="T77" s="100"/>
      <c r="U77" s="42">
        <v>9</v>
      </c>
      <c r="V77" s="99"/>
      <c r="W77" s="109"/>
      <c r="X77" s="100"/>
      <c r="Y77" s="41"/>
      <c r="Z77" s="99"/>
      <c r="AA77" s="109"/>
      <c r="AB77" s="100"/>
      <c r="AC77" s="41">
        <v>3</v>
      </c>
      <c r="AD77" s="82">
        <v>13</v>
      </c>
      <c r="AE77" s="55"/>
      <c r="AF77" s="77"/>
    </row>
    <row r="78" spans="1:32" ht="15.75">
      <c r="A78" s="22"/>
      <c r="B78" s="180" t="s">
        <v>44</v>
      </c>
      <c r="C78" s="180"/>
      <c r="D78" s="180"/>
      <c r="E78" s="180"/>
      <c r="F78" s="113"/>
      <c r="G78" s="113"/>
      <c r="H78" s="129"/>
      <c r="I78" s="43"/>
      <c r="J78" s="128"/>
      <c r="K78" s="113"/>
      <c r="L78" s="129"/>
      <c r="M78" s="44"/>
      <c r="N78" s="128"/>
      <c r="O78" s="113"/>
      <c r="P78" s="129"/>
      <c r="Q78" s="43"/>
      <c r="R78" s="128"/>
      <c r="S78" s="113"/>
      <c r="T78" s="129"/>
      <c r="U78" s="44"/>
      <c r="V78" s="133" t="s">
        <v>3</v>
      </c>
      <c r="W78" s="134"/>
      <c r="X78" s="135"/>
      <c r="Y78" s="43">
        <v>7</v>
      </c>
      <c r="Z78" s="133" t="s">
        <v>3</v>
      </c>
      <c r="AA78" s="134"/>
      <c r="AB78" s="135"/>
      <c r="AC78" s="43">
        <v>8</v>
      </c>
      <c r="AD78" s="83">
        <v>15</v>
      </c>
      <c r="AE78" s="55"/>
      <c r="AF78" s="77"/>
    </row>
    <row r="79" spans="1:32" ht="16.5" thickBot="1">
      <c r="A79" s="90"/>
      <c r="B79" s="145" t="s">
        <v>162</v>
      </c>
      <c r="C79" s="146"/>
      <c r="D79" s="146"/>
      <c r="E79" s="147"/>
      <c r="F79" s="25"/>
      <c r="G79" s="25"/>
      <c r="H79" s="52"/>
      <c r="I79" s="53"/>
      <c r="J79" s="25"/>
      <c r="K79" s="25"/>
      <c r="L79" s="52"/>
      <c r="M79" s="54"/>
      <c r="N79" s="24"/>
      <c r="O79" s="25"/>
      <c r="P79" s="52"/>
      <c r="Q79" s="53"/>
      <c r="R79" s="25"/>
      <c r="S79" s="25"/>
      <c r="T79" s="52"/>
      <c r="U79" s="54"/>
      <c r="V79" s="24"/>
      <c r="W79" s="25"/>
      <c r="X79" s="52"/>
      <c r="Y79" s="53"/>
      <c r="Z79" s="25"/>
      <c r="AA79" s="25"/>
      <c r="AB79" s="52"/>
      <c r="AC79" s="53"/>
      <c r="AD79" s="83">
        <v>30</v>
      </c>
      <c r="AE79" s="55"/>
      <c r="AF79" s="77"/>
    </row>
    <row r="80" spans="1:32" ht="15.75">
      <c r="A80" s="22"/>
      <c r="B80" s="181" t="s">
        <v>45</v>
      </c>
      <c r="C80" s="181"/>
      <c r="D80" s="181"/>
      <c r="E80" s="181"/>
      <c r="F80" s="45"/>
      <c r="G80" s="40"/>
      <c r="H80" s="40"/>
      <c r="I80" s="46"/>
      <c r="J80" s="16"/>
      <c r="K80" s="40"/>
      <c r="L80" s="40"/>
      <c r="M80" s="15"/>
      <c r="N80" s="47"/>
      <c r="O80" s="40"/>
      <c r="P80" s="40"/>
      <c r="Q80" s="46"/>
      <c r="R80" s="16"/>
      <c r="S80" s="40"/>
      <c r="T80" s="40"/>
      <c r="U80" s="15"/>
      <c r="V80" s="47"/>
      <c r="W80" s="40"/>
      <c r="X80" s="40"/>
      <c r="Y80" s="46"/>
      <c r="Z80" s="16"/>
      <c r="AA80" s="40"/>
      <c r="AB80" s="40"/>
      <c r="AC80" s="46"/>
      <c r="AD80" s="81">
        <f>SUM(AD76:AD79)</f>
        <v>210</v>
      </c>
      <c r="AE80" s="55"/>
      <c r="AF80" s="77"/>
    </row>
    <row r="81" spans="1:32" ht="15.75">
      <c r="A81" s="22"/>
      <c r="B81" s="148" t="s">
        <v>39</v>
      </c>
      <c r="C81" s="148"/>
      <c r="D81" s="148"/>
      <c r="E81" s="148"/>
      <c r="F81" s="130">
        <f>F15</f>
        <v>100</v>
      </c>
      <c r="G81" s="100"/>
      <c r="H81" s="22"/>
      <c r="I81" s="23"/>
      <c r="J81" s="99">
        <f>J25</f>
        <v>110</v>
      </c>
      <c r="K81" s="100"/>
      <c r="L81" s="22"/>
      <c r="M81" s="8"/>
      <c r="N81" s="99">
        <f>N34</f>
        <v>105</v>
      </c>
      <c r="O81" s="100"/>
      <c r="P81" s="22"/>
      <c r="Q81" s="23"/>
      <c r="R81" s="99">
        <f>R42</f>
        <v>90</v>
      </c>
      <c r="S81" s="100"/>
      <c r="T81" s="22"/>
      <c r="U81" s="8"/>
      <c r="V81" s="99">
        <f>V51</f>
        <v>95</v>
      </c>
      <c r="W81" s="100"/>
      <c r="X81" s="22"/>
      <c r="Y81" s="23"/>
      <c r="Z81" s="99">
        <f>Z59</f>
        <v>85</v>
      </c>
      <c r="AA81" s="100"/>
      <c r="AB81" s="22"/>
      <c r="AC81" s="23"/>
      <c r="AD81" s="82">
        <f>SUM(F81:AC81)</f>
        <v>585</v>
      </c>
      <c r="AE81" s="55"/>
      <c r="AF81" s="77"/>
    </row>
    <row r="82" spans="1:32" ht="15.75">
      <c r="A82" s="22"/>
      <c r="B82" s="178" t="s">
        <v>5</v>
      </c>
      <c r="C82" s="178"/>
      <c r="D82" s="178"/>
      <c r="E82" s="178"/>
      <c r="F82" s="48"/>
      <c r="G82" s="22"/>
      <c r="H82" s="22"/>
      <c r="I82" s="23"/>
      <c r="J82" s="9"/>
      <c r="K82" s="22"/>
      <c r="L82" s="22"/>
      <c r="M82" s="8"/>
      <c r="N82" s="28"/>
      <c r="O82" s="22"/>
      <c r="P82" s="22"/>
      <c r="Q82" s="23"/>
      <c r="R82" s="9"/>
      <c r="S82" s="22"/>
      <c r="T82" s="22"/>
      <c r="U82" s="8"/>
      <c r="V82" s="28"/>
      <c r="W82" s="22"/>
      <c r="X82" s="22"/>
      <c r="Y82" s="23"/>
      <c r="Z82" s="9"/>
      <c r="AA82" s="22"/>
      <c r="AB82" s="22"/>
      <c r="AC82" s="23"/>
      <c r="AD82" s="2"/>
      <c r="AE82" s="55"/>
      <c r="AF82" s="77"/>
    </row>
    <row r="83" spans="1:32" ht="15.75">
      <c r="A83" s="22"/>
      <c r="B83" s="122" t="s">
        <v>6</v>
      </c>
      <c r="C83" s="122"/>
      <c r="D83" s="122"/>
      <c r="E83" s="122"/>
      <c r="F83" s="48"/>
      <c r="G83" s="22"/>
      <c r="H83" s="22"/>
      <c r="I83" s="23">
        <v>4</v>
      </c>
      <c r="J83" s="9"/>
      <c r="K83" s="22"/>
      <c r="L83" s="22"/>
      <c r="M83" s="8">
        <v>7</v>
      </c>
      <c r="N83" s="28"/>
      <c r="O83" s="22"/>
      <c r="P83" s="22"/>
      <c r="Q83" s="23">
        <v>8</v>
      </c>
      <c r="R83" s="9"/>
      <c r="S83" s="22"/>
      <c r="T83" s="22"/>
      <c r="U83" s="8">
        <v>4</v>
      </c>
      <c r="V83" s="28"/>
      <c r="W83" s="22"/>
      <c r="X83" s="22"/>
      <c r="Y83" s="23">
        <v>6</v>
      </c>
      <c r="Z83" s="9"/>
      <c r="AA83" s="22"/>
      <c r="AB83" s="22"/>
      <c r="AC83" s="23">
        <v>4</v>
      </c>
      <c r="AD83" s="2"/>
      <c r="AE83" s="55"/>
      <c r="AF83" s="77"/>
    </row>
    <row r="84" spans="1:32" ht="15.75">
      <c r="A84" s="22"/>
      <c r="B84" s="122" t="s">
        <v>43</v>
      </c>
      <c r="C84" s="122"/>
      <c r="D84" s="122"/>
      <c r="E84" s="122"/>
      <c r="F84" s="48"/>
      <c r="G84" s="22"/>
      <c r="H84" s="22"/>
      <c r="I84" s="23">
        <v>3</v>
      </c>
      <c r="J84" s="9"/>
      <c r="K84" s="22"/>
      <c r="L84" s="22"/>
      <c r="M84" s="8">
        <v>2</v>
      </c>
      <c r="N84" s="28"/>
      <c r="O84" s="22"/>
      <c r="P84" s="22"/>
      <c r="Q84" s="23">
        <v>2</v>
      </c>
      <c r="R84" s="9"/>
      <c r="S84" s="22"/>
      <c r="T84" s="22"/>
      <c r="U84" s="8">
        <v>4</v>
      </c>
      <c r="V84" s="28"/>
      <c r="W84" s="22"/>
      <c r="X84" s="22"/>
      <c r="Y84" s="23">
        <v>4</v>
      </c>
      <c r="Z84" s="9"/>
      <c r="AA84" s="22"/>
      <c r="AB84" s="22"/>
      <c r="AC84" s="23">
        <v>5</v>
      </c>
      <c r="AE84" s="55"/>
      <c r="AF84" s="77"/>
    </row>
    <row r="85" spans="1:32" ht="15.75">
      <c r="A85" s="77"/>
      <c r="B85" s="115" t="s">
        <v>97</v>
      </c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AD85" s="51"/>
      <c r="AE85" s="87"/>
      <c r="AF85" s="85"/>
    </row>
    <row r="86" spans="2:5" ht="15.75">
      <c r="B86" s="84" t="s">
        <v>147</v>
      </c>
      <c r="C86" s="84"/>
      <c r="D86" s="84"/>
      <c r="E86" s="84" t="s">
        <v>148</v>
      </c>
    </row>
    <row r="87" spans="2:5" ht="15.75">
      <c r="B87" s="84"/>
      <c r="C87" s="84"/>
      <c r="D87" s="84"/>
      <c r="E87" s="84" t="s">
        <v>149</v>
      </c>
    </row>
    <row r="88" spans="2:5" ht="15.75">
      <c r="B88" s="85"/>
      <c r="C88" s="85"/>
      <c r="D88" s="85"/>
      <c r="E88" s="85" t="s">
        <v>28</v>
      </c>
    </row>
  </sheetData>
  <sheetProtection/>
  <mergeCells count="230">
    <mergeCell ref="Z58:AA58"/>
    <mergeCell ref="B57:E57"/>
    <mergeCell ref="Z57:AA57"/>
    <mergeCell ref="F62:I62"/>
    <mergeCell ref="B61:E61"/>
    <mergeCell ref="B58:E58"/>
    <mergeCell ref="L60:M60"/>
    <mergeCell ref="F59:Y59"/>
    <mergeCell ref="T60:U60"/>
    <mergeCell ref="V43:W43"/>
    <mergeCell ref="B37:E37"/>
    <mergeCell ref="B41:E41"/>
    <mergeCell ref="B44:E44"/>
    <mergeCell ref="B63:E63"/>
    <mergeCell ref="F63:Q63"/>
    <mergeCell ref="B48:E48"/>
    <mergeCell ref="B46:E46"/>
    <mergeCell ref="B45:E45"/>
    <mergeCell ref="F25:I25"/>
    <mergeCell ref="F22:I22"/>
    <mergeCell ref="B29:E29"/>
    <mergeCell ref="B30:E30"/>
    <mergeCell ref="B55:E55"/>
    <mergeCell ref="Z55:AA55"/>
    <mergeCell ref="B35:E35"/>
    <mergeCell ref="V48:W48"/>
    <mergeCell ref="V46:W46"/>
    <mergeCell ref="F49:U49"/>
    <mergeCell ref="B24:E24"/>
    <mergeCell ref="F15:G15"/>
    <mergeCell ref="B15:E15"/>
    <mergeCell ref="F16:I16"/>
    <mergeCell ref="B16:E16"/>
    <mergeCell ref="J21:K21"/>
    <mergeCell ref="F20:I20"/>
    <mergeCell ref="B18:E18"/>
    <mergeCell ref="B17:E17"/>
    <mergeCell ref="J18:K18"/>
    <mergeCell ref="F26:M26"/>
    <mergeCell ref="F36:Q36"/>
    <mergeCell ref="B28:E28"/>
    <mergeCell ref="F29:M29"/>
    <mergeCell ref="N27:O27"/>
    <mergeCell ref="N33:O33"/>
    <mergeCell ref="B13:E13"/>
    <mergeCell ref="B14:E14"/>
    <mergeCell ref="B23:E23"/>
    <mergeCell ref="B19:E19"/>
    <mergeCell ref="J19:K19"/>
    <mergeCell ref="B21:E21"/>
    <mergeCell ref="J22:K22"/>
    <mergeCell ref="F23:I23"/>
    <mergeCell ref="B38:E38"/>
    <mergeCell ref="N28:O28"/>
    <mergeCell ref="F39:Q39"/>
    <mergeCell ref="J23:K23"/>
    <mergeCell ref="J20:K20"/>
    <mergeCell ref="B33:E33"/>
    <mergeCell ref="B36:E36"/>
    <mergeCell ref="B26:E26"/>
    <mergeCell ref="B31:E31"/>
    <mergeCell ref="F12:G12"/>
    <mergeCell ref="F13:G13"/>
    <mergeCell ref="B9:E9"/>
    <mergeCell ref="B8:E8"/>
    <mergeCell ref="B10:E10"/>
    <mergeCell ref="B22:E22"/>
    <mergeCell ref="B20:E20"/>
    <mergeCell ref="F10:G10"/>
    <mergeCell ref="B12:E12"/>
    <mergeCell ref="B11:E11"/>
    <mergeCell ref="F6:I6"/>
    <mergeCell ref="J7:K7"/>
    <mergeCell ref="R7:S7"/>
    <mergeCell ref="F7:G7"/>
    <mergeCell ref="N26:O26"/>
    <mergeCell ref="F24:I24"/>
    <mergeCell ref="F14:G14"/>
    <mergeCell ref="F9:G9"/>
    <mergeCell ref="J24:K24"/>
    <mergeCell ref="J17:K17"/>
    <mergeCell ref="V7:W7"/>
    <mergeCell ref="V6:Y6"/>
    <mergeCell ref="Z7:AA7"/>
    <mergeCell ref="A6:A7"/>
    <mergeCell ref="F8:G8"/>
    <mergeCell ref="F42:Q42"/>
    <mergeCell ref="J6:M6"/>
    <mergeCell ref="N6:Q6"/>
    <mergeCell ref="R6:U6"/>
    <mergeCell ref="N7:O7"/>
    <mergeCell ref="N30:O30"/>
    <mergeCell ref="N31:O31"/>
    <mergeCell ref="B42:E42"/>
    <mergeCell ref="R41:S41"/>
    <mergeCell ref="B2:AC2"/>
    <mergeCell ref="B5:AC5"/>
    <mergeCell ref="B6:E7"/>
    <mergeCell ref="B3:AC3"/>
    <mergeCell ref="Z6:AC6"/>
    <mergeCell ref="A4:AC4"/>
    <mergeCell ref="B43:E43"/>
    <mergeCell ref="F44:U44"/>
    <mergeCell ref="F34:M34"/>
    <mergeCell ref="B39:E39"/>
    <mergeCell ref="F48:U48"/>
    <mergeCell ref="B34:E34"/>
    <mergeCell ref="F43:U43"/>
    <mergeCell ref="R40:S40"/>
    <mergeCell ref="R38:S38"/>
    <mergeCell ref="R39:S39"/>
    <mergeCell ref="H60:I60"/>
    <mergeCell ref="N77:P77"/>
    <mergeCell ref="B84:E84"/>
    <mergeCell ref="B76:E76"/>
    <mergeCell ref="B77:E77"/>
    <mergeCell ref="B78:E78"/>
    <mergeCell ref="B80:E80"/>
    <mergeCell ref="J77:L77"/>
    <mergeCell ref="J78:L78"/>
    <mergeCell ref="F81:G81"/>
    <mergeCell ref="B83:E83"/>
    <mergeCell ref="B82:E82"/>
    <mergeCell ref="Z52:AA52"/>
    <mergeCell ref="Z53:AA53"/>
    <mergeCell ref="F54:Y54"/>
    <mergeCell ref="V68:Y68"/>
    <mergeCell ref="P60:Q60"/>
    <mergeCell ref="T67:U67"/>
    <mergeCell ref="F68:I68"/>
    <mergeCell ref="J68:M68"/>
    <mergeCell ref="F61:AC61"/>
    <mergeCell ref="F66:I66"/>
    <mergeCell ref="B25:E25"/>
    <mergeCell ref="J25:K25"/>
    <mergeCell ref="B27:E27"/>
    <mergeCell ref="R35:S35"/>
    <mergeCell ref="R37:S37"/>
    <mergeCell ref="R36:S36"/>
    <mergeCell ref="N34:O34"/>
    <mergeCell ref="N29:O29"/>
    <mergeCell ref="F30:M30"/>
    <mergeCell ref="F31:M31"/>
    <mergeCell ref="F38:Q38"/>
    <mergeCell ref="F46:U46"/>
    <mergeCell ref="AE6:AE7"/>
    <mergeCell ref="R42:S42"/>
    <mergeCell ref="F35:Q35"/>
    <mergeCell ref="F37:Q37"/>
    <mergeCell ref="V45:W45"/>
    <mergeCell ref="F11:G11"/>
    <mergeCell ref="J16:K16"/>
    <mergeCell ref="AB60:AC60"/>
    <mergeCell ref="N68:Q68"/>
    <mergeCell ref="B65:E65"/>
    <mergeCell ref="F65:AC65"/>
    <mergeCell ref="V44:W44"/>
    <mergeCell ref="R68:U68"/>
    <mergeCell ref="Z59:AA59"/>
    <mergeCell ref="B62:E62"/>
    <mergeCell ref="F64:Q64"/>
    <mergeCell ref="B74:E74"/>
    <mergeCell ref="B59:E59"/>
    <mergeCell ref="B66:E66"/>
    <mergeCell ref="L66:M66"/>
    <mergeCell ref="B67:E67"/>
    <mergeCell ref="Z54:AA54"/>
    <mergeCell ref="B56:E56"/>
    <mergeCell ref="Z56:AA56"/>
    <mergeCell ref="B73:E73"/>
    <mergeCell ref="R72:S72"/>
    <mergeCell ref="Z68:AC68"/>
    <mergeCell ref="B49:E49"/>
    <mergeCell ref="B54:E54"/>
    <mergeCell ref="B70:E70"/>
    <mergeCell ref="V50:W50"/>
    <mergeCell ref="B68:E68"/>
    <mergeCell ref="F67:Q67"/>
    <mergeCell ref="B51:E51"/>
    <mergeCell ref="F51:U51"/>
    <mergeCell ref="V51:W51"/>
    <mergeCell ref="V49:W49"/>
    <mergeCell ref="N81:O81"/>
    <mergeCell ref="B75:E75"/>
    <mergeCell ref="F77:H77"/>
    <mergeCell ref="V78:X78"/>
    <mergeCell ref="N76:P76"/>
    <mergeCell ref="B64:E64"/>
    <mergeCell ref="B79:E79"/>
    <mergeCell ref="B81:E81"/>
    <mergeCell ref="F78:H78"/>
    <mergeCell ref="J81:K81"/>
    <mergeCell ref="Z78:AB78"/>
    <mergeCell ref="V76:X76"/>
    <mergeCell ref="R70:S70"/>
    <mergeCell ref="R74:S74"/>
    <mergeCell ref="R73:S73"/>
    <mergeCell ref="R81:S81"/>
    <mergeCell ref="V81:W81"/>
    <mergeCell ref="Z81:AA81"/>
    <mergeCell ref="Z77:AB77"/>
    <mergeCell ref="Z75:AA75"/>
    <mergeCell ref="N78:P78"/>
    <mergeCell ref="F76:H76"/>
    <mergeCell ref="N71:O71"/>
    <mergeCell ref="J76:L76"/>
    <mergeCell ref="R78:T78"/>
    <mergeCell ref="R77:T77"/>
    <mergeCell ref="R76:T76"/>
    <mergeCell ref="Z76:AB76"/>
    <mergeCell ref="V77:X77"/>
    <mergeCell ref="F47:U47"/>
    <mergeCell ref="B50:E50"/>
    <mergeCell ref="B85:M85"/>
    <mergeCell ref="X60:Y60"/>
    <mergeCell ref="B60:E60"/>
    <mergeCell ref="N70:O70"/>
    <mergeCell ref="N74:O74"/>
    <mergeCell ref="B71:E71"/>
    <mergeCell ref="B47:E47"/>
    <mergeCell ref="B72:E72"/>
    <mergeCell ref="V47:W47"/>
    <mergeCell ref="V66:W66"/>
    <mergeCell ref="Z67:AA67"/>
    <mergeCell ref="B32:E32"/>
    <mergeCell ref="F32:M32"/>
    <mergeCell ref="N32:O32"/>
    <mergeCell ref="B40:E40"/>
    <mergeCell ref="F40:Q40"/>
    <mergeCell ref="B69:AC69"/>
  </mergeCells>
  <printOptions horizontalCentered="1"/>
  <pageMargins left="0.31496062992125984" right="0.1968503937007874" top="0.4724409448818898" bottom="0.2755905511811024" header="0.1968503937007874" footer="0.15748031496062992"/>
  <pageSetup horizontalDpi="600" verticalDpi="600" orientation="landscape" paperSize="9" scale="55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2017-04-28T10:54:27Z</cp:lastPrinted>
  <dcterms:created xsi:type="dcterms:W3CDTF">2004-07-08T05:55:20Z</dcterms:created>
  <dcterms:modified xsi:type="dcterms:W3CDTF">2023-03-14T13:11:05Z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-417782517</vt:i4>
  </property>
  <property fmtid="{D5CDD505-2E9C-101B-9397-08002B2CF9AE}" pid="3" name="_EmailSubject">
    <vt:lpwstr/>
  </property>
  <property fmtid="{D5CDD505-2E9C-101B-9397-08002B2CF9AE}" pid="4" name="_AuthorEmail">
    <vt:lpwstr>mocsa1974@tvnetwork.hu</vt:lpwstr>
  </property>
  <property fmtid="{D5CDD505-2E9C-101B-9397-08002B2CF9AE}" pid="5" name="_AuthorEmailDisplayName">
    <vt:lpwstr>Mocsári Péter</vt:lpwstr>
  </property>
  <property fmtid="{D5CDD505-2E9C-101B-9397-08002B2CF9AE}" pid="6" name="_PreviousAdHocReviewCycleID">
    <vt:i4>-556138233</vt:i4>
  </property>
  <property fmtid="{D5CDD505-2E9C-101B-9397-08002B2CF9AE}" pid="7" name="_ReviewingToolsShownOnce">
    <vt:lpwstr/>
  </property>
</Properties>
</file>