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2022" sheetId="1" r:id="rId1"/>
  </sheets>
  <definedNames>
    <definedName name="_xlnm.Print_Titles" localSheetId="0">'2022'!$5:$7</definedName>
    <definedName name="_xlnm.Print_Area" localSheetId="0">'2022'!$A$1:$AD$96</definedName>
  </definedNames>
  <calcPr fullCalcOnLoad="1"/>
</workbook>
</file>

<file path=xl/sharedStrings.xml><?xml version="1.0" encoding="utf-8"?>
<sst xmlns="http://schemas.openxmlformats.org/spreadsheetml/2006/main" count="303" uniqueCount="189">
  <si>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</si>
  <si>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</si>
  <si>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</si>
  <si>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</si>
  <si>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</si>
  <si>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</si>
  <si>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</si>
  <si>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</si>
  <si>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Szakmai idegen nyelv II.</t>
  </si>
  <si>
    <t>Kötelező tárgyak kreditértékei</t>
  </si>
  <si>
    <t>Összesen (kredit):</t>
  </si>
  <si>
    <t>Vizsgaformák</t>
  </si>
  <si>
    <t>kollokvium</t>
  </si>
  <si>
    <t>gyakorlat</t>
  </si>
  <si>
    <t>Dr. Nagy Géza</t>
  </si>
  <si>
    <t>Dr. Komlósi István</t>
  </si>
  <si>
    <t>Szakmai gyakorlat</t>
  </si>
  <si>
    <t>Óraszám összesen:</t>
  </si>
  <si>
    <t>Választható tárgyak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</si>
  <si>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</si>
  <si>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</si>
  <si>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</si>
  <si>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</si>
  <si>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</si>
  <si>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</si>
  <si>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További kötelező tárgyak</t>
  </si>
  <si>
    <t>Novotniné dr. Dankó Gabriella</t>
  </si>
  <si>
    <t>Dr. Posta László</t>
  </si>
  <si>
    <t>Mezőgazdasági jog és szakigazgatás</t>
  </si>
  <si>
    <t>Dr. Andorkó Imre</t>
  </si>
  <si>
    <t>7. félévi gyakorlat</t>
  </si>
  <si>
    <t>Szakmai gyakorlat I.*</t>
  </si>
  <si>
    <t>Összesen</t>
  </si>
  <si>
    <t xml:space="preserve">Állatélettan </t>
  </si>
  <si>
    <t>Dr. Kutasy Erika</t>
  </si>
  <si>
    <t>Választható tárgyak kreditértékei</t>
  </si>
  <si>
    <t>Dr. Szabó Csaba</t>
  </si>
  <si>
    <t xml:space="preserve">Takarmányozástan </t>
  </si>
  <si>
    <t>Dr. Czellér Mária</t>
  </si>
  <si>
    <t>VII.félév</t>
  </si>
  <si>
    <t>*</t>
  </si>
  <si>
    <t>Záróvizsga témakörök:</t>
  </si>
  <si>
    <t>Mindösszesen:</t>
  </si>
  <si>
    <t>Szakdolgozat készítés I.</t>
  </si>
  <si>
    <t>Szakdolgozat készítés II.</t>
  </si>
  <si>
    <t>A gyakornoki program (hetedik félév) időtartama: 12 hét, azaz 40x12 = 480 óra</t>
  </si>
  <si>
    <t>MTBM7002</t>
  </si>
  <si>
    <t>MTB7NY1</t>
  </si>
  <si>
    <t>MTB7NY2</t>
  </si>
  <si>
    <t>MTB7D1</t>
  </si>
  <si>
    <t>MTB7D2</t>
  </si>
  <si>
    <t>Összesen:</t>
  </si>
  <si>
    <t>nappali</t>
  </si>
  <si>
    <t>nappali tagozat</t>
  </si>
  <si>
    <t>Kincses Sándorné dr.</t>
  </si>
  <si>
    <t>Tárgykód</t>
  </si>
  <si>
    <t>Tárgyfelelős oktató</t>
  </si>
  <si>
    <t>Szakfelelős: Dr. Szabó Csaba, egyetemi docens</t>
  </si>
  <si>
    <t>Kommunikációs ismeretek</t>
  </si>
  <si>
    <t>Dr. Juhász Csilla</t>
  </si>
  <si>
    <t>Dr. Müller Anetta</t>
  </si>
  <si>
    <t>Dr. Szabados György Norbert</t>
  </si>
  <si>
    <t>Bevezetés a sporttudományba</t>
  </si>
  <si>
    <t>Sportszociológia</t>
  </si>
  <si>
    <t>Lovaglási és hajtási ismeretek</t>
  </si>
  <si>
    <t>Dr. Bíró Melinda</t>
  </si>
  <si>
    <t>Sportpedagógia</t>
  </si>
  <si>
    <t>Dr. Mihók Sándor</t>
  </si>
  <si>
    <t>Lovak tartástechnológiája</t>
  </si>
  <si>
    <t>Takarmánynövény termesztés</t>
  </si>
  <si>
    <t>Sportrendezvény szervezés</t>
  </si>
  <si>
    <t>Tenyésztésszervezés</t>
  </si>
  <si>
    <t>Lovasterápia</t>
  </si>
  <si>
    <t>Gyepgazdálkodás</t>
  </si>
  <si>
    <t>Sportturizmus</t>
  </si>
  <si>
    <t>Szakági pályaépítés</t>
  </si>
  <si>
    <t>Takarmányismeret és -gyártás</t>
  </si>
  <si>
    <t>Edzéselmélet</t>
  </si>
  <si>
    <t>Dr. Pataki Balázs</t>
  </si>
  <si>
    <t>A Szakmai gyakorlatot ménesekben, illetve ménesekhez kapcsolódó sportszervezetekben kell letölteni.</t>
  </si>
  <si>
    <t>Szakmai gyakorlat II.*</t>
  </si>
  <si>
    <t>Lótenyésztő, lovassport szervező agrármérnöki alapszak tanterve</t>
  </si>
  <si>
    <t>Dr. Buzás Ferenc Ede</t>
  </si>
  <si>
    <t>Vezetési és szervezési ismeretek</t>
  </si>
  <si>
    <t>Lovaskultúra, lovashagyományok</t>
  </si>
  <si>
    <t>Matematika</t>
  </si>
  <si>
    <t>Dr. Vincze Szilvia</t>
  </si>
  <si>
    <t>Dr. Juhász Csaba</t>
  </si>
  <si>
    <t xml:space="preserve"> </t>
  </si>
  <si>
    <t>Állatvédelem, etológia</t>
  </si>
  <si>
    <t>Környezetvédelem</t>
  </si>
  <si>
    <t>Dr. Tamás János</t>
  </si>
  <si>
    <t>Környezetgazdálkodás</t>
  </si>
  <si>
    <t>Informatika</t>
  </si>
  <si>
    <t>Dr. Posta János</t>
  </si>
  <si>
    <t>Lovaslétesítmények gépészete</t>
  </si>
  <si>
    <t>Állattenyésztéstan</t>
  </si>
  <si>
    <t>Lótenyésztés I.</t>
  </si>
  <si>
    <t>Lótenyésztés II.</t>
  </si>
  <si>
    <t>Lovak takarmányozása</t>
  </si>
  <si>
    <t>Szerves és biokémia</t>
  </si>
  <si>
    <t>Növénytermesztéstan</t>
  </si>
  <si>
    <t>Dr. Pepó Péter</t>
  </si>
  <si>
    <t>Általános és szervetlen kémia</t>
  </si>
  <si>
    <t>Dr. Vágó Imre</t>
  </si>
  <si>
    <t>Marketing és lókereskedelem</t>
  </si>
  <si>
    <t>Lóbírálat, lóelőkészítés és felvezetés</t>
  </si>
  <si>
    <t>Lóegészségügy és higiénia</t>
  </si>
  <si>
    <t>Ló szaporodásbiológia</t>
  </si>
  <si>
    <t>Lovas- és lóversenysport-szakági ismeretek</t>
  </si>
  <si>
    <t>Ló- és lovassport szervezési ismeretek</t>
  </si>
  <si>
    <t>A ló funkcionális anatómiája és mozgásszervrendszere</t>
  </si>
  <si>
    <t>MTBLTE7001</t>
  </si>
  <si>
    <t>MTB7005</t>
  </si>
  <si>
    <t>MTBLTE7002</t>
  </si>
  <si>
    <t>MTBLTE7003</t>
  </si>
  <si>
    <t>MTBLTE7004</t>
  </si>
  <si>
    <t>MTBLTE7005</t>
  </si>
  <si>
    <t>MTBLTE7006</t>
  </si>
  <si>
    <t>MTB7015</t>
  </si>
  <si>
    <t>MTBLTE7007</t>
  </si>
  <si>
    <t>MTBLTE7008</t>
  </si>
  <si>
    <t>MTBLTE7009</t>
  </si>
  <si>
    <t>MTBLTE7010</t>
  </si>
  <si>
    <t>MTBLTE7011</t>
  </si>
  <si>
    <t>MTBLTE7012</t>
  </si>
  <si>
    <t>MTBLTE7013</t>
  </si>
  <si>
    <t>MTBLTE7014</t>
  </si>
  <si>
    <t>MTBLTE7015</t>
  </si>
  <si>
    <t>MTBLTE7016</t>
  </si>
  <si>
    <t>MTBLTE7017</t>
  </si>
  <si>
    <t>MTBLTE7018</t>
  </si>
  <si>
    <t>MTBLTE7019</t>
  </si>
  <si>
    <t>MTBLTE7020</t>
  </si>
  <si>
    <t>Vállalkozási ismeretek</t>
  </si>
  <si>
    <t>MTBLTE7021</t>
  </si>
  <si>
    <t>MTBLTE7022</t>
  </si>
  <si>
    <t>MTBLTE7023</t>
  </si>
  <si>
    <t>MTBLTE7024</t>
  </si>
  <si>
    <t>MTBLTE7025</t>
  </si>
  <si>
    <t>MTBM7015</t>
  </si>
  <si>
    <t>MTBLTE7026</t>
  </si>
  <si>
    <t>MTB7029</t>
  </si>
  <si>
    <t>MTBLTE7028</t>
  </si>
  <si>
    <t>MTBLTE7027</t>
  </si>
  <si>
    <t>MTBLTE7029</t>
  </si>
  <si>
    <t>MTBLTE7030</t>
  </si>
  <si>
    <t>MTBLTE7031</t>
  </si>
  <si>
    <t>MTBLTE7032</t>
  </si>
  <si>
    <t>MTBLTE7033</t>
  </si>
  <si>
    <t>MTBLTE7034</t>
  </si>
  <si>
    <t>MTBLTE7035</t>
  </si>
  <si>
    <t>MTBLTE7036</t>
  </si>
  <si>
    <t>X</t>
  </si>
  <si>
    <t>MTBLTE7037</t>
  </si>
  <si>
    <t>MTBLTE7038</t>
  </si>
  <si>
    <t>MTBLTE7039</t>
  </si>
  <si>
    <t>Dr. Bársony Péter</t>
  </si>
  <si>
    <t>Alkalmazott kémia alapjai</t>
  </si>
  <si>
    <t>0+480G, 30</t>
  </si>
  <si>
    <t>MTB7GYAKBSC</t>
  </si>
  <si>
    <t>Gyakornoki program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</si>
  <si>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</si>
  <si>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</si>
  <si>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</si>
  <si>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</si>
  <si>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</si>
  <si>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MTB7024_A</t>
  </si>
  <si>
    <t>MTB7024_B</t>
  </si>
  <si>
    <t>Gazdaságtudományi ismeretek II. (üzemtan)</t>
  </si>
  <si>
    <t>Gazdaságtudományi ismeretek II. (pénzügyi ismeretek és számvitel)</t>
  </si>
  <si>
    <t>Dr. Oláh János</t>
  </si>
  <si>
    <t>Szikszai Zoltánné</t>
  </si>
  <si>
    <t>Dr. Knop Renáta</t>
  </si>
  <si>
    <t>Dr. Kvancz József</t>
  </si>
  <si>
    <t>Dr. Harsányi Endre</t>
  </si>
  <si>
    <t>Gyarmati Gábor</t>
  </si>
  <si>
    <t>Jakabné Bagi Ágnes</t>
  </si>
  <si>
    <t>Dr. Rákos Mónika</t>
  </si>
  <si>
    <t>MTB7006B</t>
  </si>
  <si>
    <t>MTB7009B</t>
  </si>
  <si>
    <t>MTBLTE7NG1B</t>
  </si>
  <si>
    <t>MTBLTE7NG2B</t>
  </si>
  <si>
    <t>B</t>
  </si>
  <si>
    <t>SI-001</t>
  </si>
  <si>
    <t>Testnevelés</t>
  </si>
  <si>
    <t>2023. június 16.</t>
  </si>
  <si>
    <t>MTB7002B</t>
  </si>
  <si>
    <t>Dr. Szalánczi-Bartha Éva Judit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</si>
</sst>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double"/>
      <bottom style="double"/>
    </border>
    <border>
      <left style="thin"/>
      <right/>
      <top style="medium"/>
      <bottom/>
    </border>
    <border>
      <left style="double"/>
      <right/>
      <top style="medium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/>
      <protection/>
    </xf>
    <xf numFmtId="0" fontId="4" fillId="0" borderId="14" xfId="0" applyFont="1" applyFill="1" applyBorder="1" applyAlignment="1">
      <alignment horizontal="left" shrinkToFit="1"/>
    </xf>
    <xf numFmtId="0" fontId="4" fillId="0" borderId="14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19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/>
      <protection/>
    </xf>
    <xf numFmtId="0" fontId="4" fillId="0" borderId="21" xfId="56" applyFont="1" applyFill="1" applyBorder="1" applyAlignment="1">
      <alignment/>
      <protection/>
    </xf>
    <xf numFmtId="0" fontId="4" fillId="0" borderId="22" xfId="56" applyFont="1" applyFill="1" applyBorder="1" applyAlignment="1">
      <alignment horizontal="center"/>
      <protection/>
    </xf>
    <xf numFmtId="0" fontId="3" fillId="0" borderId="23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4" fillId="0" borderId="24" xfId="56" applyFont="1" applyFill="1" applyBorder="1" applyAlignment="1">
      <alignment/>
      <protection/>
    </xf>
    <xf numFmtId="0" fontId="4" fillId="0" borderId="14" xfId="56" applyFont="1" applyFill="1" applyBorder="1" applyAlignment="1">
      <alignment/>
      <protection/>
    </xf>
    <xf numFmtId="0" fontId="4" fillId="0" borderId="24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/>
      <protection/>
    </xf>
    <xf numFmtId="0" fontId="4" fillId="0" borderId="24" xfId="0" applyFont="1" applyFill="1" applyBorder="1" applyAlignment="1">
      <alignment horizontal="left" shrinkToFit="1"/>
    </xf>
    <xf numFmtId="0" fontId="3" fillId="0" borderId="26" xfId="56" applyFont="1" applyFill="1" applyBorder="1" applyAlignment="1">
      <alignment horizontal="left"/>
      <protection/>
    </xf>
    <xf numFmtId="0" fontId="3" fillId="0" borderId="12" xfId="56" applyFont="1" applyFill="1" applyBorder="1" applyAlignment="1">
      <alignment horizontal="left"/>
      <protection/>
    </xf>
    <xf numFmtId="0" fontId="3" fillId="0" borderId="27" xfId="56" applyFont="1" applyFill="1" applyBorder="1" applyAlignment="1">
      <alignment horizontal="center"/>
      <protection/>
    </xf>
    <xf numFmtId="0" fontId="9" fillId="0" borderId="0" xfId="56" applyFont="1" applyFill="1">
      <alignment/>
      <protection/>
    </xf>
    <xf numFmtId="0" fontId="10" fillId="0" borderId="0" xfId="56" applyFont="1" applyFill="1" applyAlignment="1">
      <alignment horizontal="right"/>
      <protection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4" fillId="0" borderId="2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4" fillId="0" borderId="31" xfId="56" applyFont="1" applyFill="1" applyBorder="1" applyAlignment="1">
      <alignment horizontal="center"/>
      <protection/>
    </xf>
    <xf numFmtId="0" fontId="4" fillId="0" borderId="32" xfId="56" applyFont="1" applyFill="1" applyBorder="1" applyAlignment="1">
      <alignment horizontal="center"/>
      <protection/>
    </xf>
    <xf numFmtId="0" fontId="4" fillId="0" borderId="23" xfId="56" applyFont="1" applyFill="1" applyBorder="1" applyAlignment="1">
      <alignment/>
      <protection/>
    </xf>
    <xf numFmtId="0" fontId="4" fillId="0" borderId="32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 horizontal="center"/>
      <protection/>
    </xf>
    <xf numFmtId="0" fontId="4" fillId="0" borderId="34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36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4" fillId="0" borderId="27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4" fillId="0" borderId="16" xfId="56" applyFont="1" applyFill="1" applyBorder="1" applyAlignment="1">
      <alignment/>
      <protection/>
    </xf>
    <xf numFmtId="0" fontId="4" fillId="0" borderId="39" xfId="56" applyFont="1" applyFill="1" applyBorder="1" applyAlignment="1">
      <alignment/>
      <protection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 horizontal="left"/>
      <protection/>
    </xf>
    <xf numFmtId="0" fontId="4" fillId="0" borderId="40" xfId="56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42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left"/>
      <protection/>
    </xf>
    <xf numFmtId="0" fontId="4" fillId="0" borderId="15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39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4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3" fillId="0" borderId="46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4" fillId="0" borderId="47" xfId="56" applyFont="1" applyFill="1" applyBorder="1" applyAlignment="1">
      <alignment horizontal="center"/>
      <protection/>
    </xf>
    <xf numFmtId="0" fontId="4" fillId="0" borderId="48" xfId="56" applyFont="1" applyFill="1" applyBorder="1" applyAlignment="1">
      <alignment horizontal="center"/>
      <protection/>
    </xf>
    <xf numFmtId="0" fontId="4" fillId="0" borderId="49" xfId="56" applyFont="1" applyFill="1" applyBorder="1" applyAlignment="1">
      <alignment horizontal="center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51" xfId="56" applyFont="1" applyFill="1" applyBorder="1" applyAlignment="1">
      <alignment horizontal="center"/>
      <protection/>
    </xf>
    <xf numFmtId="0" fontId="4" fillId="0" borderId="52" xfId="56" applyFont="1" applyFill="1" applyBorder="1" applyAlignment="1">
      <alignment horizontal="center"/>
      <protection/>
    </xf>
    <xf numFmtId="0" fontId="4" fillId="0" borderId="53" xfId="56" applyFont="1" applyFill="1" applyBorder="1" applyAlignment="1">
      <alignment horizontal="center"/>
      <protection/>
    </xf>
    <xf numFmtId="0" fontId="4" fillId="0" borderId="54" xfId="56" applyFont="1" applyFill="1" applyBorder="1" applyAlignment="1">
      <alignment horizontal="center"/>
      <protection/>
    </xf>
    <xf numFmtId="0" fontId="4" fillId="0" borderId="55" xfId="56" applyFont="1" applyFill="1" applyBorder="1" applyAlignment="1">
      <alignment horizontal="center"/>
      <protection/>
    </xf>
    <xf numFmtId="0" fontId="4" fillId="0" borderId="56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/>
      <protection/>
    </xf>
    <xf numFmtId="0" fontId="4" fillId="0" borderId="44" xfId="0" applyFont="1" applyFill="1" applyBorder="1" applyAlignment="1">
      <alignment horizontal="left"/>
    </xf>
    <xf numFmtId="0" fontId="4" fillId="0" borderId="57" xfId="56" applyFont="1" applyFill="1" applyBorder="1" applyAlignment="1">
      <alignment horizontal="center"/>
      <protection/>
    </xf>
    <xf numFmtId="0" fontId="4" fillId="0" borderId="58" xfId="56" applyFont="1" applyFill="1" applyBorder="1" applyAlignment="1">
      <alignment horizontal="center"/>
      <protection/>
    </xf>
    <xf numFmtId="0" fontId="4" fillId="0" borderId="59" xfId="56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0" xfId="56" applyFont="1" applyFill="1" applyBorder="1" applyAlignment="1">
      <alignment horizontal="center"/>
      <protection/>
    </xf>
    <xf numFmtId="0" fontId="4" fillId="0" borderId="35" xfId="56" applyFont="1" applyFill="1" applyBorder="1" applyAlignment="1">
      <alignment/>
      <protection/>
    </xf>
    <xf numFmtId="0" fontId="4" fillId="0" borderId="31" xfId="56" applyFont="1" applyFill="1" applyBorder="1" applyAlignment="1">
      <alignment/>
      <protection/>
    </xf>
    <xf numFmtId="0" fontId="4" fillId="0" borderId="3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61" xfId="56" applyFont="1" applyFill="1" applyBorder="1" applyAlignment="1">
      <alignment horizontal="center"/>
      <protection/>
    </xf>
    <xf numFmtId="0" fontId="4" fillId="0" borderId="62" xfId="56" applyFont="1" applyFill="1" applyBorder="1" applyAlignment="1">
      <alignment horizontal="center"/>
      <protection/>
    </xf>
    <xf numFmtId="0" fontId="4" fillId="0" borderId="63" xfId="56" applyFont="1" applyFill="1" applyBorder="1" applyAlignment="1">
      <alignment horizontal="center"/>
      <protection/>
    </xf>
    <xf numFmtId="0" fontId="4" fillId="0" borderId="64" xfId="56" applyFont="1" applyFill="1" applyBorder="1" applyAlignment="1">
      <alignment/>
      <protection/>
    </xf>
    <xf numFmtId="0" fontId="4" fillId="0" borderId="65" xfId="56" applyFont="1" applyFill="1" applyBorder="1" applyAlignment="1">
      <alignment horizontal="center"/>
      <protection/>
    </xf>
    <xf numFmtId="0" fontId="4" fillId="0" borderId="24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14" xfId="56" applyFont="1" applyFill="1" applyBorder="1">
      <alignment/>
      <protection/>
    </xf>
    <xf numFmtId="0" fontId="4" fillId="0" borderId="48" xfId="56" applyFont="1" applyFill="1" applyBorder="1">
      <alignment/>
      <protection/>
    </xf>
    <xf numFmtId="0" fontId="4" fillId="0" borderId="26" xfId="0" applyFont="1" applyFill="1" applyBorder="1" applyAlignment="1">
      <alignment/>
    </xf>
    <xf numFmtId="0" fontId="4" fillId="0" borderId="66" xfId="56" applyFont="1" applyFill="1" applyBorder="1" applyAlignment="1">
      <alignment horizontal="center"/>
      <protection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4" xfId="56" applyFont="1" applyFill="1" applyBorder="1" applyAlignment="1">
      <alignment horizontal="center"/>
      <protection/>
    </xf>
    <xf numFmtId="0" fontId="4" fillId="0" borderId="67" xfId="56" applyFont="1" applyFill="1" applyBorder="1">
      <alignment/>
      <protection/>
    </xf>
    <xf numFmtId="0" fontId="4" fillId="0" borderId="68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/>
      <protection/>
    </xf>
    <xf numFmtId="0" fontId="4" fillId="0" borderId="44" xfId="56" applyFont="1" applyFill="1" applyBorder="1" applyAlignment="1">
      <alignment/>
      <protection/>
    </xf>
    <xf numFmtId="0" fontId="5" fillId="0" borderId="35" xfId="56" applyFont="1" applyFill="1" applyBorder="1" applyAlignment="1">
      <alignment/>
      <protection/>
    </xf>
    <xf numFmtId="0" fontId="4" fillId="0" borderId="32" xfId="56" applyFont="1" applyFill="1" applyBorder="1" applyAlignment="1">
      <alignment/>
      <protection/>
    </xf>
    <xf numFmtId="0" fontId="4" fillId="0" borderId="69" xfId="56" applyFont="1" applyFill="1" applyBorder="1" applyAlignment="1">
      <alignment horizontal="center"/>
      <protection/>
    </xf>
    <xf numFmtId="0" fontId="4" fillId="0" borderId="70" xfId="56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4" fillId="0" borderId="19" xfId="56" applyFont="1" applyFill="1" applyBorder="1" applyAlignment="1">
      <alignment/>
      <protection/>
    </xf>
    <xf numFmtId="0" fontId="4" fillId="0" borderId="1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56" applyFont="1" applyFill="1" applyBorder="1">
      <alignment/>
      <protection/>
    </xf>
    <xf numFmtId="0" fontId="4" fillId="0" borderId="40" xfId="56" applyFont="1" applyFill="1" applyBorder="1">
      <alignment/>
      <protection/>
    </xf>
    <xf numFmtId="0" fontId="4" fillId="0" borderId="41" xfId="56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4" xfId="56" applyFont="1" applyFill="1" applyBorder="1" applyAlignment="1">
      <alignment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71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4" fillId="0" borderId="47" xfId="56" applyFont="1" applyFill="1" applyBorder="1" applyAlignment="1">
      <alignment/>
      <protection/>
    </xf>
    <xf numFmtId="0" fontId="4" fillId="0" borderId="46" xfId="56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/>
    </xf>
    <xf numFmtId="0" fontId="3" fillId="0" borderId="71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/>
      <protection/>
    </xf>
    <xf numFmtId="0" fontId="4" fillId="0" borderId="71" xfId="56" applyFont="1" applyFill="1" applyBorder="1" applyAlignment="1">
      <alignment/>
      <protection/>
    </xf>
    <xf numFmtId="0" fontId="3" fillId="0" borderId="25" xfId="56" applyFont="1" applyFill="1" applyBorder="1" applyAlignment="1">
      <alignment/>
      <protection/>
    </xf>
    <xf numFmtId="0" fontId="4" fillId="0" borderId="71" xfId="56" applyFont="1" applyFill="1" applyBorder="1" applyAlignment="1">
      <alignment horizontal="center"/>
      <protection/>
    </xf>
    <xf numFmtId="0" fontId="4" fillId="0" borderId="72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6" fillId="0" borderId="38" xfId="56" applyFont="1" applyFill="1" applyBorder="1" applyAlignment="1">
      <alignment horizontal="center"/>
      <protection/>
    </xf>
    <xf numFmtId="0" fontId="6" fillId="0" borderId="59" xfId="56" applyFont="1" applyFill="1" applyBorder="1" applyAlignment="1">
      <alignment horizontal="center"/>
      <protection/>
    </xf>
    <xf numFmtId="0" fontId="6" fillId="0" borderId="46" xfId="56" applyFont="1" applyFill="1" applyBorder="1" applyAlignment="1">
      <alignment horizontal="center"/>
      <protection/>
    </xf>
    <xf numFmtId="0" fontId="6" fillId="0" borderId="16" xfId="56" applyFont="1" applyFill="1" applyBorder="1" applyAlignment="1">
      <alignment horizontal="center"/>
      <protection/>
    </xf>
    <xf numFmtId="0" fontId="6" fillId="0" borderId="53" xfId="56" applyFont="1" applyFill="1" applyBorder="1" applyAlignment="1">
      <alignment horizontal="center"/>
      <protection/>
    </xf>
    <xf numFmtId="0" fontId="6" fillId="0" borderId="22" xfId="56" applyFont="1" applyFill="1" applyBorder="1" applyAlignment="1">
      <alignment horizontal="center"/>
      <protection/>
    </xf>
    <xf numFmtId="0" fontId="4" fillId="0" borderId="74" xfId="56" applyFont="1" applyFill="1" applyBorder="1" applyAlignment="1">
      <alignment horizontal="center"/>
      <protection/>
    </xf>
    <xf numFmtId="0" fontId="3" fillId="0" borderId="59" xfId="56" applyFont="1" applyFill="1" applyBorder="1" applyAlignment="1">
      <alignment horizontal="center"/>
      <protection/>
    </xf>
    <xf numFmtId="0" fontId="4" fillId="0" borderId="75" xfId="56" applyFont="1" applyFill="1" applyBorder="1" applyAlignment="1">
      <alignment horizontal="center"/>
      <protection/>
    </xf>
    <xf numFmtId="0" fontId="4" fillId="0" borderId="76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left"/>
      <protection/>
    </xf>
    <xf numFmtId="0" fontId="10" fillId="0" borderId="3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shrinkToFit="1"/>
      <protection/>
    </xf>
    <xf numFmtId="0" fontId="4" fillId="0" borderId="16" xfId="56" applyFont="1" applyFill="1" applyBorder="1" applyAlignment="1">
      <alignment wrapText="1"/>
      <protection/>
    </xf>
    <xf numFmtId="0" fontId="8" fillId="0" borderId="77" xfId="56" applyFont="1" applyFill="1" applyBorder="1" applyAlignment="1">
      <alignment/>
      <protection/>
    </xf>
    <xf numFmtId="0" fontId="3" fillId="0" borderId="18" xfId="56" applyFont="1" applyFill="1" applyBorder="1" applyAlignment="1">
      <alignment/>
      <protection/>
    </xf>
    <xf numFmtId="0" fontId="6" fillId="0" borderId="29" xfId="56" applyFont="1" applyFill="1" applyBorder="1" applyAlignment="1">
      <alignment/>
      <protection/>
    </xf>
    <xf numFmtId="0" fontId="4" fillId="0" borderId="16" xfId="56" applyFont="1" applyFill="1" applyBorder="1" applyAlignment="1">
      <alignment horizontal="left"/>
      <protection/>
    </xf>
    <xf numFmtId="0" fontId="4" fillId="0" borderId="33" xfId="56" applyFont="1" applyFill="1" applyBorder="1" applyAlignment="1">
      <alignment/>
      <protection/>
    </xf>
    <xf numFmtId="0" fontId="4" fillId="0" borderId="35" xfId="56" applyFont="1" applyFill="1" applyBorder="1" applyAlignment="1">
      <alignment shrinkToFit="1"/>
      <protection/>
    </xf>
    <xf numFmtId="0" fontId="6" fillId="0" borderId="18" xfId="56" applyFont="1" applyFill="1" applyBorder="1" applyAlignment="1">
      <alignment/>
      <protection/>
    </xf>
    <xf numFmtId="0" fontId="3" fillId="0" borderId="16" xfId="56" applyFont="1" applyFill="1" applyBorder="1" applyAlignment="1">
      <alignment shrinkToFit="1"/>
      <protection/>
    </xf>
    <xf numFmtId="0" fontId="4" fillId="0" borderId="17" xfId="56" applyFont="1" applyFill="1" applyBorder="1" applyAlignment="1">
      <alignment horizontal="center" shrinkToFit="1"/>
      <protection/>
    </xf>
    <xf numFmtId="0" fontId="4" fillId="0" borderId="60" xfId="56" applyFont="1" applyFill="1" applyBorder="1" applyAlignment="1">
      <alignment horizontal="center" shrinkToFit="1"/>
      <protection/>
    </xf>
    <xf numFmtId="0" fontId="4" fillId="0" borderId="55" xfId="56" applyFont="1" applyFill="1" applyBorder="1" applyAlignment="1">
      <alignment horizontal="center" shrinkToFit="1"/>
      <protection/>
    </xf>
    <xf numFmtId="0" fontId="4" fillId="0" borderId="29" xfId="56" applyFont="1" applyFill="1" applyBorder="1" applyAlignment="1">
      <alignment horizontal="center" shrinkToFit="1"/>
      <protection/>
    </xf>
    <xf numFmtId="0" fontId="4" fillId="0" borderId="61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shrinkToFit="1"/>
      <protection/>
    </xf>
    <xf numFmtId="0" fontId="4" fillId="0" borderId="61" xfId="0" applyFont="1" applyFill="1" applyBorder="1" applyAlignment="1">
      <alignment horizontal="center" shrinkToFit="1"/>
    </xf>
    <xf numFmtId="0" fontId="4" fillId="0" borderId="66" xfId="56" applyFont="1" applyFill="1" applyBorder="1" applyAlignment="1">
      <alignment horizontal="center" shrinkToFit="1"/>
      <protection/>
    </xf>
    <xf numFmtId="0" fontId="4" fillId="0" borderId="78" xfId="56" applyFont="1" applyFill="1" applyBorder="1" applyAlignment="1">
      <alignment horizontal="center" shrinkToFit="1"/>
      <protection/>
    </xf>
    <xf numFmtId="0" fontId="4" fillId="0" borderId="55" xfId="0" applyFont="1" applyFill="1" applyBorder="1" applyAlignment="1">
      <alignment horizontal="center" shrinkToFit="1"/>
    </xf>
    <xf numFmtId="0" fontId="46" fillId="0" borderId="57" xfId="56" applyFont="1" applyFill="1" applyBorder="1" applyAlignment="1">
      <alignment horizontal="center" shrinkToFit="1"/>
      <protection/>
    </xf>
    <xf numFmtId="0" fontId="46" fillId="0" borderId="17" xfId="56" applyFont="1" applyFill="1" applyBorder="1" applyAlignment="1">
      <alignment horizontal="center" shrinkToFit="1"/>
      <protection/>
    </xf>
    <xf numFmtId="0" fontId="46" fillId="0" borderId="25" xfId="56" applyFont="1" applyFill="1" applyBorder="1" applyAlignment="1">
      <alignment horizontal="center" shrinkToFit="1"/>
      <protection/>
    </xf>
    <xf numFmtId="0" fontId="46" fillId="0" borderId="69" xfId="56" applyFont="1" applyFill="1" applyBorder="1" applyAlignment="1">
      <alignment horizontal="center" shrinkToFit="1"/>
      <protection/>
    </xf>
    <xf numFmtId="0" fontId="46" fillId="0" borderId="67" xfId="56" applyFont="1" applyFill="1" applyBorder="1" applyAlignment="1">
      <alignment horizontal="center" shrinkToFit="1"/>
      <protection/>
    </xf>
    <xf numFmtId="0" fontId="4" fillId="0" borderId="38" xfId="56" applyFont="1" applyFill="1" applyBorder="1" applyAlignment="1">
      <alignment horizontal="center" shrinkToFit="1"/>
      <protection/>
    </xf>
    <xf numFmtId="0" fontId="4" fillId="0" borderId="79" xfId="56" applyFont="1" applyFill="1" applyBorder="1" applyAlignment="1">
      <alignment horizontal="center"/>
      <protection/>
    </xf>
    <xf numFmtId="0" fontId="4" fillId="0" borderId="30" xfId="56" applyFont="1" applyFill="1" applyBorder="1" applyAlignment="1">
      <alignment shrinkToFit="1"/>
      <protection/>
    </xf>
    <xf numFmtId="0" fontId="3" fillId="0" borderId="64" xfId="56" applyFont="1" applyFill="1" applyBorder="1" applyAlignment="1">
      <alignment shrinkToFit="1"/>
      <protection/>
    </xf>
    <xf numFmtId="0" fontId="4" fillId="0" borderId="35" xfId="0" applyFont="1" applyFill="1" applyBorder="1" applyAlignment="1">
      <alignment shrinkToFit="1"/>
    </xf>
    <xf numFmtId="0" fontId="3" fillId="0" borderId="42" xfId="56" applyFont="1" applyFill="1" applyBorder="1" applyAlignment="1">
      <alignment shrinkToFit="1"/>
      <protection/>
    </xf>
    <xf numFmtId="0" fontId="4" fillId="0" borderId="19" xfId="56" applyFont="1" applyFill="1" applyBorder="1" applyAlignment="1">
      <alignment shrinkToFit="1"/>
      <protection/>
    </xf>
    <xf numFmtId="0" fontId="4" fillId="0" borderId="16" xfId="0" applyFont="1" applyFill="1" applyBorder="1" applyAlignment="1">
      <alignment shrinkToFit="1"/>
    </xf>
    <xf numFmtId="0" fontId="4" fillId="0" borderId="29" xfId="56" applyFont="1" applyFill="1" applyBorder="1" applyAlignment="1">
      <alignment shrinkToFit="1"/>
      <protection/>
    </xf>
    <xf numFmtId="0" fontId="3" fillId="0" borderId="80" xfId="56" applyFont="1" applyFill="1" applyBorder="1" applyAlignment="1">
      <alignment horizontal="left" shrinkToFit="1"/>
      <protection/>
    </xf>
    <xf numFmtId="0" fontId="8" fillId="0" borderId="81" xfId="56" applyFont="1" applyFill="1" applyBorder="1" applyAlignment="1">
      <alignment shrinkToFit="1"/>
      <protection/>
    </xf>
    <xf numFmtId="0" fontId="3" fillId="0" borderId="18" xfId="56" applyFont="1" applyFill="1" applyBorder="1" applyAlignment="1">
      <alignment shrinkToFit="1"/>
      <protection/>
    </xf>
    <xf numFmtId="0" fontId="4" fillId="0" borderId="47" xfId="56" applyFont="1" applyFill="1" applyBorder="1" applyAlignment="1">
      <alignment shrinkToFit="1"/>
      <protection/>
    </xf>
    <xf numFmtId="0" fontId="8" fillId="0" borderId="70" xfId="56" applyFont="1" applyFill="1" applyBorder="1" applyAlignment="1">
      <alignment shrinkToFit="1"/>
      <protection/>
    </xf>
    <xf numFmtId="0" fontId="4" fillId="0" borderId="20" xfId="56" applyFont="1" applyFill="1" applyBorder="1" applyAlignment="1">
      <alignment horizontal="left"/>
      <protection/>
    </xf>
    <xf numFmtId="0" fontId="4" fillId="33" borderId="17" xfId="56" applyFont="1" applyFill="1" applyBorder="1" applyAlignment="1">
      <alignment horizontal="center"/>
      <protection/>
    </xf>
    <xf numFmtId="0" fontId="4" fillId="33" borderId="38" xfId="56" applyFont="1" applyFill="1" applyBorder="1" applyAlignment="1">
      <alignment/>
      <protection/>
    </xf>
    <xf numFmtId="0" fontId="4" fillId="33" borderId="18" xfId="56" applyFont="1" applyFill="1" applyBorder="1" applyAlignment="1">
      <alignment horizontal="center"/>
      <protection/>
    </xf>
    <xf numFmtId="0" fontId="4" fillId="33" borderId="59" xfId="56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6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/>
      <protection/>
    </xf>
    <xf numFmtId="0" fontId="5" fillId="0" borderId="77" xfId="0" applyFont="1" applyFill="1" applyBorder="1" applyAlignment="1">
      <alignment/>
    </xf>
    <xf numFmtId="0" fontId="4" fillId="0" borderId="25" xfId="56" applyFont="1" applyFill="1" applyBorder="1" applyAlignment="1">
      <alignment horizontal="left"/>
      <protection/>
    </xf>
    <xf numFmtId="0" fontId="4" fillId="0" borderId="13" xfId="56" applyFont="1" applyFill="1" applyBorder="1" applyAlignment="1">
      <alignment horizontal="left"/>
      <protection/>
    </xf>
    <xf numFmtId="0" fontId="4" fillId="0" borderId="20" xfId="56" applyFont="1" applyFill="1" applyBorder="1" applyAlignment="1">
      <alignment horizontal="left"/>
      <protection/>
    </xf>
    <xf numFmtId="0" fontId="4" fillId="0" borderId="10" xfId="56" applyFont="1" applyFill="1" applyBorder="1" applyAlignment="1">
      <alignment horizontal="left"/>
      <protection/>
    </xf>
    <xf numFmtId="0" fontId="4" fillId="0" borderId="27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horizontal="left"/>
      <protection/>
    </xf>
    <xf numFmtId="0" fontId="4" fillId="0" borderId="25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3" fillId="0" borderId="72" xfId="56" applyFont="1" applyFill="1" applyBorder="1" applyAlignment="1">
      <alignment horizontal="center"/>
      <protection/>
    </xf>
    <xf numFmtId="0" fontId="3" fillId="0" borderId="4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4" fillId="0" borderId="40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/>
      <protection/>
    </xf>
    <xf numFmtId="0" fontId="3" fillId="0" borderId="42" xfId="56" applyFont="1" applyFill="1" applyBorder="1" applyAlignment="1">
      <alignment/>
      <protection/>
    </xf>
    <xf numFmtId="0" fontId="3" fillId="0" borderId="13" xfId="56" applyFont="1" applyFill="1" applyBorder="1" applyAlignment="1">
      <alignment/>
      <protection/>
    </xf>
    <xf numFmtId="0" fontId="4" fillId="0" borderId="31" xfId="56" applyFont="1" applyFill="1" applyBorder="1" applyAlignment="1">
      <alignment horizontal="center"/>
      <protection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5" xfId="56" applyFont="1" applyFill="1" applyBorder="1" applyAlignment="1">
      <alignment horizontal="left"/>
      <protection/>
    </xf>
    <xf numFmtId="0" fontId="4" fillId="0" borderId="44" xfId="56" applyFont="1" applyFill="1" applyBorder="1" applyAlignment="1">
      <alignment horizontal="left"/>
      <protection/>
    </xf>
    <xf numFmtId="0" fontId="4" fillId="0" borderId="42" xfId="56" applyFont="1" applyFill="1" applyBorder="1" applyAlignment="1">
      <alignment/>
      <protection/>
    </xf>
    <xf numFmtId="0" fontId="4" fillId="0" borderId="13" xfId="56" applyFont="1" applyFill="1" applyBorder="1" applyAlignment="1">
      <alignment/>
      <protection/>
    </xf>
    <xf numFmtId="0" fontId="4" fillId="0" borderId="35" xfId="56" applyFont="1" applyFill="1" applyBorder="1" applyAlignment="1">
      <alignment horizontal="center"/>
      <protection/>
    </xf>
    <xf numFmtId="0" fontId="4" fillId="0" borderId="20" xfId="56" applyFont="1" applyFill="1" applyBorder="1" applyAlignment="1">
      <alignment horizontal="center"/>
      <protection/>
    </xf>
    <xf numFmtId="0" fontId="4" fillId="0" borderId="26" xfId="56" applyFont="1" applyFill="1" applyBorder="1" applyAlignment="1">
      <alignment horizontal="center"/>
      <protection/>
    </xf>
    <xf numFmtId="0" fontId="4" fillId="0" borderId="73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39" xfId="56" applyFont="1" applyFill="1" applyBorder="1" applyAlignment="1">
      <alignment horizontal="center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82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 horizontal="center"/>
      <protection/>
    </xf>
    <xf numFmtId="0" fontId="4" fillId="0" borderId="37" xfId="56" applyFont="1" applyFill="1" applyBorder="1" applyAlignment="1">
      <alignment horizontal="center"/>
      <protection/>
    </xf>
    <xf numFmtId="0" fontId="4" fillId="0" borderId="43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/>
    </xf>
    <xf numFmtId="0" fontId="4" fillId="0" borderId="20" xfId="56" applyFont="1" applyFill="1" applyBorder="1" applyAlignment="1">
      <alignment horizontal="center" wrapText="1"/>
      <protection/>
    </xf>
    <xf numFmtId="0" fontId="4" fillId="0" borderId="26" xfId="56" applyFont="1" applyFill="1" applyBorder="1" applyAlignment="1">
      <alignment horizontal="center" wrapText="1"/>
      <protection/>
    </xf>
    <xf numFmtId="0" fontId="4" fillId="0" borderId="73" xfId="56" applyFont="1" applyFill="1" applyBorder="1" applyAlignment="1">
      <alignment horizontal="center" wrapText="1"/>
      <protection/>
    </xf>
    <xf numFmtId="0" fontId="4" fillId="0" borderId="83" xfId="56" applyFont="1" applyFill="1" applyBorder="1" applyAlignment="1">
      <alignment horizontal="center"/>
      <protection/>
    </xf>
    <xf numFmtId="0" fontId="4" fillId="0" borderId="84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4" fillId="0" borderId="41" xfId="56" applyFont="1" applyFill="1" applyBorder="1" applyAlignment="1">
      <alignment horizontal="center"/>
      <protection/>
    </xf>
    <xf numFmtId="0" fontId="4" fillId="0" borderId="60" xfId="56" applyFont="1" applyFill="1" applyBorder="1" applyAlignment="1">
      <alignment horizontal="left"/>
      <protection/>
    </xf>
    <xf numFmtId="0" fontId="4" fillId="0" borderId="53" xfId="56" applyFont="1" applyFill="1" applyBorder="1" applyAlignment="1">
      <alignment horizontal="left"/>
      <protection/>
    </xf>
    <xf numFmtId="0" fontId="4" fillId="0" borderId="85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8" xfId="56" applyFont="1" applyFill="1" applyBorder="1" applyAlignment="1">
      <alignment horizontal="center"/>
      <protection/>
    </xf>
    <xf numFmtId="0" fontId="4" fillId="0" borderId="27" xfId="56" applyFont="1" applyFill="1" applyBorder="1" applyAlignment="1">
      <alignment/>
      <protection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30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/>
      <protection/>
    </xf>
    <xf numFmtId="0" fontId="4" fillId="0" borderId="27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3" xfId="56" applyFont="1" applyFill="1" applyBorder="1" applyAlignment="1">
      <alignment horizontal="left"/>
      <protection/>
    </xf>
    <xf numFmtId="0" fontId="4" fillId="0" borderId="44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5" fillId="0" borderId="16" xfId="56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/>
    </xf>
    <xf numFmtId="0" fontId="4" fillId="0" borderId="38" xfId="56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 vertical="center"/>
      <protection/>
    </xf>
    <xf numFmtId="0" fontId="3" fillId="0" borderId="81" xfId="56" applyFont="1" applyFill="1" applyBorder="1" applyAlignment="1">
      <alignment horizontal="center"/>
      <protection/>
    </xf>
    <xf numFmtId="0" fontId="3" fillId="0" borderId="50" xfId="56" applyFont="1" applyFill="1" applyBorder="1" applyAlignment="1">
      <alignment horizontal="center"/>
      <protection/>
    </xf>
    <xf numFmtId="0" fontId="3" fillId="0" borderId="86" xfId="56" applyFont="1" applyFill="1" applyBorder="1" applyAlignment="1">
      <alignment horizontal="center"/>
      <protection/>
    </xf>
    <xf numFmtId="0" fontId="4" fillId="0" borderId="21" xfId="56" applyFont="1" applyFill="1" applyBorder="1" applyAlignment="1">
      <alignment horizontal="left"/>
      <protection/>
    </xf>
    <xf numFmtId="0" fontId="4" fillId="0" borderId="23" xfId="0" applyFont="1" applyFill="1" applyBorder="1" applyAlignment="1">
      <alignment horizontal="left"/>
    </xf>
    <xf numFmtId="0" fontId="3" fillId="0" borderId="16" xfId="56" applyFont="1" applyFill="1" applyBorder="1" applyAlignment="1">
      <alignment horizontal="center"/>
      <protection/>
    </xf>
    <xf numFmtId="0" fontId="3" fillId="0" borderId="39" xfId="56" applyFont="1" applyFill="1" applyBorder="1" applyAlignment="1">
      <alignment horizontal="center"/>
      <protection/>
    </xf>
    <xf numFmtId="0" fontId="3" fillId="0" borderId="37" xfId="56" applyFont="1" applyFill="1" applyBorder="1" applyAlignment="1">
      <alignment horizontal="center"/>
      <protection/>
    </xf>
    <xf numFmtId="14" fontId="8" fillId="0" borderId="0" xfId="56" applyNumberFormat="1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/>
      <protection/>
    </xf>
    <xf numFmtId="0" fontId="4" fillId="0" borderId="38" xfId="56" applyFont="1" applyFill="1" applyBorder="1" applyAlignment="1">
      <alignment/>
      <protection/>
    </xf>
    <xf numFmtId="0" fontId="4" fillId="0" borderId="26" xfId="56" applyFont="1" applyFill="1" applyBorder="1" applyAlignment="1">
      <alignment/>
      <protection/>
    </xf>
    <xf numFmtId="0" fontId="4" fillId="0" borderId="19" xfId="56" applyFont="1" applyFill="1" applyBorder="1" applyAlignment="1">
      <alignment horizontal="center"/>
      <protection/>
    </xf>
    <xf numFmtId="0" fontId="3" fillId="0" borderId="25" xfId="56" applyFont="1" applyFill="1" applyBorder="1" applyAlignment="1">
      <alignment horizontal="center"/>
      <protection/>
    </xf>
    <xf numFmtId="0" fontId="4" fillId="0" borderId="50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left"/>
      <protection/>
    </xf>
    <xf numFmtId="0" fontId="4" fillId="0" borderId="23" xfId="56" applyFont="1" applyFill="1" applyBorder="1" applyAlignment="1">
      <alignment horizontal="left"/>
      <protection/>
    </xf>
    <xf numFmtId="0" fontId="4" fillId="0" borderId="64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left"/>
      <protection/>
    </xf>
    <xf numFmtId="0" fontId="9" fillId="0" borderId="32" xfId="0" applyFont="1" applyFill="1" applyBorder="1" applyAlignment="1">
      <alignment horizontal="left"/>
    </xf>
    <xf numFmtId="0" fontId="4" fillId="0" borderId="28" xfId="56" applyFont="1" applyFill="1" applyBorder="1" applyAlignment="1">
      <alignment/>
      <protection/>
    </xf>
    <xf numFmtId="0" fontId="4" fillId="0" borderId="32" xfId="0" applyFont="1" applyFill="1" applyBorder="1" applyAlignment="1">
      <alignment/>
    </xf>
    <xf numFmtId="0" fontId="3" fillId="0" borderId="46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36" xfId="56" applyFont="1" applyFill="1" applyBorder="1" applyAlignment="1">
      <alignment horizontal="center" vertical="center" wrapText="1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1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45" xfId="56" applyFont="1" applyFill="1" applyBorder="1" applyAlignment="1">
      <alignment horizontal="center" vertical="center"/>
      <protection/>
    </xf>
    <xf numFmtId="0" fontId="3" fillId="0" borderId="41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40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Normál 2_meg mérnök BSc 2016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tabSelected="1" view="pageBreakPreview" zoomScale="60" zoomScaleNormal="60" zoomScalePageLayoutView="0" workbookViewId="0" topLeftCell="A46">
      <selection activeCell="AA86" sqref="AA86"/>
    </sheetView>
  </sheetViews>
  <sheetFormatPr defaultColWidth="9.140625" defaultRowHeight="12.75"/>
  <cols>
    <col min="1" max="1" width="13.7109375" style="32" customWidth="1"/>
    <col min="2" max="2" width="47.421875" style="32" customWidth="1"/>
    <col min="3" max="3" width="5.57421875" style="32" customWidth="1"/>
    <col min="4" max="5" width="4.421875" style="32" customWidth="1"/>
    <col min="6" max="6" width="6.140625" style="32" customWidth="1"/>
    <col min="7" max="7" width="5.421875" style="32" customWidth="1"/>
    <col min="8" max="8" width="5.00390625" style="32" customWidth="1"/>
    <col min="9" max="9" width="4.7109375" style="32" customWidth="1"/>
    <col min="10" max="10" width="5.421875" style="32" customWidth="1"/>
    <col min="11" max="12" width="4.7109375" style="32" customWidth="1"/>
    <col min="13" max="13" width="5.00390625" style="32" customWidth="1"/>
    <col min="14" max="14" width="5.421875" style="32" customWidth="1"/>
    <col min="15" max="15" width="4.7109375" style="32" customWidth="1"/>
    <col min="16" max="16" width="4.8515625" style="32" customWidth="1"/>
    <col min="17" max="17" width="4.28125" style="32" customWidth="1"/>
    <col min="18" max="19" width="5.00390625" style="32" customWidth="1"/>
    <col min="20" max="20" width="4.421875" style="32" customWidth="1"/>
    <col min="21" max="21" width="4.7109375" style="32" customWidth="1"/>
    <col min="22" max="22" width="5.7109375" style="32" customWidth="1"/>
    <col min="23" max="23" width="5.28125" style="32" customWidth="1"/>
    <col min="24" max="24" width="5.8515625" style="32" customWidth="1"/>
    <col min="25" max="26" width="5.28125" style="32" customWidth="1"/>
    <col min="27" max="27" width="13.00390625" style="32" customWidth="1"/>
    <col min="28" max="28" width="30.28125" style="32" bestFit="1" customWidth="1"/>
    <col min="29" max="29" width="8.57421875" style="32" customWidth="1"/>
    <col min="30" max="30" width="2.421875" style="32" customWidth="1"/>
    <col min="31" max="33" width="9.140625" style="32" customWidth="1"/>
    <col min="34" max="34" width="15.7109375" style="32" customWidth="1"/>
    <col min="35" max="36" width="9.140625" style="32" customWidth="1"/>
    <col min="37" max="37" width="11.28125" style="32" bestFit="1" customWidth="1"/>
    <col min="38" max="16384" width="9.140625" style="32" customWidth="1"/>
  </cols>
  <sheetData>
    <row r="1" spans="1:29" ht="20.25">
      <c r="A1" s="30"/>
      <c r="B1" s="280" t="s">
        <v>81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1:29" ht="20.25">
      <c r="A2" s="30"/>
      <c r="B2" s="280" t="s">
        <v>53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 t="s">
        <v>52</v>
      </c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</row>
    <row r="3" spans="1:29" ht="15.75">
      <c r="A3" s="71" t="s">
        <v>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289"/>
      <c r="AB3" s="290"/>
      <c r="AC3" s="72"/>
    </row>
    <row r="4" spans="1:29" ht="13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 t="s">
        <v>186</v>
      </c>
    </row>
    <row r="5" spans="1:29" ht="15.75">
      <c r="A5" s="305" t="s">
        <v>55</v>
      </c>
      <c r="B5" s="314" t="s">
        <v>0</v>
      </c>
      <c r="C5" s="281" t="s">
        <v>19</v>
      </c>
      <c r="D5" s="282"/>
      <c r="E5" s="282"/>
      <c r="F5" s="283"/>
      <c r="G5" s="281" t="s">
        <v>20</v>
      </c>
      <c r="H5" s="282"/>
      <c r="I5" s="282"/>
      <c r="J5" s="283"/>
      <c r="K5" s="281" t="s">
        <v>21</v>
      </c>
      <c r="L5" s="282"/>
      <c r="M5" s="282"/>
      <c r="N5" s="283"/>
      <c r="O5" s="281" t="s">
        <v>22</v>
      </c>
      <c r="P5" s="282"/>
      <c r="Q5" s="282"/>
      <c r="R5" s="283"/>
      <c r="S5" s="281" t="s">
        <v>23</v>
      </c>
      <c r="T5" s="282"/>
      <c r="U5" s="282"/>
      <c r="V5" s="283"/>
      <c r="W5" s="281" t="s">
        <v>24</v>
      </c>
      <c r="X5" s="282"/>
      <c r="Y5" s="282"/>
      <c r="Z5" s="282"/>
      <c r="AA5" s="73" t="s">
        <v>39</v>
      </c>
      <c r="AB5" s="308" t="s">
        <v>56</v>
      </c>
      <c r="AC5" s="309"/>
    </row>
    <row r="6" spans="1:29" ht="15.75">
      <c r="A6" s="306"/>
      <c r="B6" s="315"/>
      <c r="C6" s="286">
        <v>14</v>
      </c>
      <c r="D6" s="287"/>
      <c r="E6" s="287"/>
      <c r="F6" s="288"/>
      <c r="G6" s="286">
        <v>14</v>
      </c>
      <c r="H6" s="287"/>
      <c r="I6" s="287"/>
      <c r="J6" s="288"/>
      <c r="K6" s="286">
        <v>14</v>
      </c>
      <c r="L6" s="287"/>
      <c r="M6" s="287"/>
      <c r="N6" s="288"/>
      <c r="O6" s="286">
        <v>14</v>
      </c>
      <c r="P6" s="287"/>
      <c r="Q6" s="287"/>
      <c r="R6" s="288"/>
      <c r="S6" s="286">
        <v>14</v>
      </c>
      <c r="T6" s="287"/>
      <c r="U6" s="287"/>
      <c r="V6" s="288"/>
      <c r="W6" s="286">
        <v>14</v>
      </c>
      <c r="X6" s="287"/>
      <c r="Y6" s="287"/>
      <c r="Z6" s="317"/>
      <c r="AA6" s="74">
        <v>12</v>
      </c>
      <c r="AB6" s="310"/>
      <c r="AC6" s="311"/>
    </row>
    <row r="7" spans="1:29" ht="16.5" thickBot="1">
      <c r="A7" s="307"/>
      <c r="B7" s="316"/>
      <c r="C7" s="98" t="s">
        <v>1</v>
      </c>
      <c r="D7" s="98" t="s">
        <v>2</v>
      </c>
      <c r="E7" s="98" t="s">
        <v>3</v>
      </c>
      <c r="F7" s="98" t="s">
        <v>4</v>
      </c>
      <c r="G7" s="98" t="s">
        <v>1</v>
      </c>
      <c r="H7" s="98" t="s">
        <v>2</v>
      </c>
      <c r="I7" s="98" t="s">
        <v>3</v>
      </c>
      <c r="J7" s="98" t="s">
        <v>4</v>
      </c>
      <c r="K7" s="98" t="s">
        <v>1</v>
      </c>
      <c r="L7" s="98" t="s">
        <v>2</v>
      </c>
      <c r="M7" s="98" t="s">
        <v>3</v>
      </c>
      <c r="N7" s="98" t="s">
        <v>4</v>
      </c>
      <c r="O7" s="98" t="s">
        <v>1</v>
      </c>
      <c r="P7" s="98" t="s">
        <v>2</v>
      </c>
      <c r="Q7" s="98" t="s">
        <v>3</v>
      </c>
      <c r="R7" s="98" t="s">
        <v>4</v>
      </c>
      <c r="S7" s="98" t="s">
        <v>1</v>
      </c>
      <c r="T7" s="98" t="s">
        <v>2</v>
      </c>
      <c r="U7" s="98" t="s">
        <v>3</v>
      </c>
      <c r="V7" s="98" t="s">
        <v>4</v>
      </c>
      <c r="W7" s="98" t="s">
        <v>1</v>
      </c>
      <c r="X7" s="98" t="s">
        <v>2</v>
      </c>
      <c r="Y7" s="98" t="s">
        <v>3</v>
      </c>
      <c r="Z7" s="46" t="s">
        <v>4</v>
      </c>
      <c r="AA7" s="76"/>
      <c r="AB7" s="312"/>
      <c r="AC7" s="313"/>
    </row>
    <row r="8" spans="1:29" ht="15.75">
      <c r="A8" s="179" t="s">
        <v>112</v>
      </c>
      <c r="B8" s="194" t="s">
        <v>58</v>
      </c>
      <c r="C8" s="87">
        <v>1</v>
      </c>
      <c r="D8" s="87">
        <v>1</v>
      </c>
      <c r="E8" s="87" t="s">
        <v>6</v>
      </c>
      <c r="F8" s="88">
        <v>3</v>
      </c>
      <c r="G8" s="24"/>
      <c r="H8" s="2"/>
      <c r="I8" s="2"/>
      <c r="J8" s="8"/>
      <c r="K8" s="24"/>
      <c r="L8" s="2"/>
      <c r="M8" s="2"/>
      <c r="N8" s="8"/>
      <c r="O8" s="24"/>
      <c r="P8" s="2"/>
      <c r="Q8" s="2"/>
      <c r="R8" s="8"/>
      <c r="S8" s="24"/>
      <c r="T8" s="2"/>
      <c r="U8" s="2"/>
      <c r="V8" s="8"/>
      <c r="W8" s="24"/>
      <c r="X8" s="2"/>
      <c r="Y8" s="2"/>
      <c r="Z8" s="2"/>
      <c r="AA8" s="82"/>
      <c r="AB8" s="284" t="s">
        <v>59</v>
      </c>
      <c r="AC8" s="285"/>
    </row>
    <row r="9" spans="1:29" ht="15.75">
      <c r="A9" s="178" t="s">
        <v>113</v>
      </c>
      <c r="B9" s="167" t="s">
        <v>85</v>
      </c>
      <c r="C9" s="37">
        <v>2</v>
      </c>
      <c r="D9" s="37">
        <v>1</v>
      </c>
      <c r="E9" s="37" t="s">
        <v>5</v>
      </c>
      <c r="F9" s="81">
        <v>4</v>
      </c>
      <c r="G9" s="2"/>
      <c r="H9" s="2"/>
      <c r="I9" s="2"/>
      <c r="J9" s="8"/>
      <c r="K9" s="24"/>
      <c r="L9" s="2"/>
      <c r="M9" s="2"/>
      <c r="N9" s="8"/>
      <c r="O9" s="24"/>
      <c r="P9" s="2"/>
      <c r="Q9" s="2"/>
      <c r="R9" s="8"/>
      <c r="S9" s="24"/>
      <c r="T9" s="2"/>
      <c r="U9" s="2"/>
      <c r="V9" s="8"/>
      <c r="W9" s="24"/>
      <c r="X9" s="2"/>
      <c r="Y9" s="2"/>
      <c r="Z9" s="2"/>
      <c r="AA9" s="82"/>
      <c r="AB9" s="56" t="s">
        <v>86</v>
      </c>
      <c r="AC9" s="4"/>
    </row>
    <row r="10" spans="1:29" ht="15.75">
      <c r="A10" s="179" t="s">
        <v>179</v>
      </c>
      <c r="B10" s="167" t="s">
        <v>103</v>
      </c>
      <c r="C10" s="37">
        <v>2</v>
      </c>
      <c r="D10" s="75">
        <v>1</v>
      </c>
      <c r="E10" s="75" t="s">
        <v>6</v>
      </c>
      <c r="F10" s="84">
        <v>3</v>
      </c>
      <c r="G10" s="2"/>
      <c r="H10" s="2"/>
      <c r="I10" s="2"/>
      <c r="J10" s="8"/>
      <c r="K10" s="24"/>
      <c r="L10" s="2"/>
      <c r="M10" s="2"/>
      <c r="N10" s="8"/>
      <c r="O10" s="24"/>
      <c r="P10" s="2"/>
      <c r="Q10" s="2"/>
      <c r="R10" s="8"/>
      <c r="S10" s="24"/>
      <c r="T10" s="2"/>
      <c r="U10" s="2"/>
      <c r="V10" s="8"/>
      <c r="W10" s="24"/>
      <c r="X10" s="2"/>
      <c r="Y10" s="2"/>
      <c r="Z10" s="8"/>
      <c r="AA10" s="2"/>
      <c r="AB10" s="221" t="s">
        <v>104</v>
      </c>
      <c r="AC10" s="222"/>
    </row>
    <row r="11" spans="1:29" ht="15.75">
      <c r="A11" s="178" t="s">
        <v>114</v>
      </c>
      <c r="B11" s="167" t="s">
        <v>90</v>
      </c>
      <c r="C11" s="37">
        <v>3</v>
      </c>
      <c r="D11" s="37">
        <v>0</v>
      </c>
      <c r="E11" s="37" t="s">
        <v>6</v>
      </c>
      <c r="F11" s="81">
        <v>3</v>
      </c>
      <c r="G11" s="2"/>
      <c r="H11" s="2"/>
      <c r="I11" s="2"/>
      <c r="J11" s="8"/>
      <c r="K11" s="24"/>
      <c r="L11" s="2"/>
      <c r="M11" s="2"/>
      <c r="N11" s="8"/>
      <c r="O11" s="24"/>
      <c r="P11" s="2"/>
      <c r="Q11" s="2"/>
      <c r="R11" s="8"/>
      <c r="S11" s="24"/>
      <c r="T11" s="2"/>
      <c r="U11" s="2"/>
      <c r="V11" s="8"/>
      <c r="W11" s="24"/>
      <c r="X11" s="2"/>
      <c r="Y11" s="2"/>
      <c r="Z11" s="2"/>
      <c r="AA11" s="82"/>
      <c r="AB11" s="56" t="s">
        <v>91</v>
      </c>
      <c r="AC11" s="4"/>
    </row>
    <row r="12" spans="1:29" ht="15.75">
      <c r="A12" s="178" t="s">
        <v>115</v>
      </c>
      <c r="B12" s="167" t="s">
        <v>110</v>
      </c>
      <c r="C12" s="37">
        <v>2</v>
      </c>
      <c r="D12" s="37">
        <v>1</v>
      </c>
      <c r="E12" s="37" t="s">
        <v>6</v>
      </c>
      <c r="F12" s="81">
        <v>3</v>
      </c>
      <c r="G12" s="2"/>
      <c r="H12" s="2"/>
      <c r="I12" s="2"/>
      <c r="J12" s="8"/>
      <c r="K12" s="24"/>
      <c r="L12" s="2"/>
      <c r="M12" s="2"/>
      <c r="N12" s="8"/>
      <c r="O12" s="24"/>
      <c r="P12" s="2"/>
      <c r="Q12" s="2"/>
      <c r="R12" s="8"/>
      <c r="S12" s="24"/>
      <c r="T12" s="2"/>
      <c r="U12" s="2"/>
      <c r="V12" s="8"/>
      <c r="W12" s="24"/>
      <c r="X12" s="2"/>
      <c r="Y12" s="2"/>
      <c r="Z12" s="2"/>
      <c r="AA12" s="82"/>
      <c r="AB12" s="56" t="s">
        <v>171</v>
      </c>
      <c r="AC12" s="4"/>
    </row>
    <row r="13" spans="1:29" ht="15.75">
      <c r="A13" s="178" t="s">
        <v>116</v>
      </c>
      <c r="B13" s="194" t="s">
        <v>62</v>
      </c>
      <c r="C13" s="37">
        <v>2</v>
      </c>
      <c r="D13" s="37">
        <v>0</v>
      </c>
      <c r="E13" s="37" t="s">
        <v>6</v>
      </c>
      <c r="F13" s="81">
        <v>3</v>
      </c>
      <c r="G13" s="2"/>
      <c r="H13" s="2"/>
      <c r="I13" s="2"/>
      <c r="J13" s="8"/>
      <c r="K13" s="24"/>
      <c r="L13" s="2"/>
      <c r="M13" s="2"/>
      <c r="N13" s="8"/>
      <c r="O13" s="24"/>
      <c r="P13" s="2"/>
      <c r="Q13" s="2"/>
      <c r="R13" s="8"/>
      <c r="S13" s="24"/>
      <c r="T13" s="2"/>
      <c r="U13" s="2"/>
      <c r="V13" s="8"/>
      <c r="W13" s="24"/>
      <c r="X13" s="2"/>
      <c r="Y13" s="2"/>
      <c r="Z13" s="2"/>
      <c r="AA13" s="82"/>
      <c r="AB13" s="274" t="s">
        <v>60</v>
      </c>
      <c r="AC13" s="275"/>
    </row>
    <row r="14" spans="1:29" ht="15.75">
      <c r="A14" s="178" t="s">
        <v>117</v>
      </c>
      <c r="B14" s="194" t="s">
        <v>93</v>
      </c>
      <c r="C14" s="37">
        <v>0</v>
      </c>
      <c r="D14" s="37">
        <v>2</v>
      </c>
      <c r="E14" s="37" t="s">
        <v>5</v>
      </c>
      <c r="F14" s="81">
        <v>3</v>
      </c>
      <c r="G14" s="2"/>
      <c r="H14" s="2"/>
      <c r="I14" s="2"/>
      <c r="J14" s="8"/>
      <c r="K14" s="24"/>
      <c r="L14" s="2"/>
      <c r="M14" s="2"/>
      <c r="N14" s="8"/>
      <c r="O14" s="24"/>
      <c r="P14" s="2"/>
      <c r="Q14" s="2"/>
      <c r="R14" s="8"/>
      <c r="S14" s="24"/>
      <c r="T14" s="2"/>
      <c r="U14" s="2"/>
      <c r="V14" s="8"/>
      <c r="W14" s="24"/>
      <c r="X14" s="2"/>
      <c r="Y14" s="2"/>
      <c r="Z14" s="2"/>
      <c r="AA14" s="82"/>
      <c r="AB14" s="63" t="s">
        <v>94</v>
      </c>
      <c r="AC14" s="86"/>
    </row>
    <row r="15" spans="1:29" ht="15.75">
      <c r="A15" s="178" t="s">
        <v>118</v>
      </c>
      <c r="B15" s="167" t="s">
        <v>64</v>
      </c>
      <c r="C15" s="37">
        <v>0</v>
      </c>
      <c r="D15" s="37">
        <v>6</v>
      </c>
      <c r="E15" s="37" t="s">
        <v>5</v>
      </c>
      <c r="F15" s="81">
        <v>6</v>
      </c>
      <c r="G15" s="24"/>
      <c r="H15" s="2"/>
      <c r="I15" s="2"/>
      <c r="J15" s="8"/>
      <c r="K15" s="24"/>
      <c r="L15" s="2"/>
      <c r="M15" s="2"/>
      <c r="N15" s="8"/>
      <c r="O15" s="24"/>
      <c r="P15" s="2"/>
      <c r="Q15" s="2"/>
      <c r="R15" s="8"/>
      <c r="S15" s="24"/>
      <c r="T15" s="2"/>
      <c r="U15" s="2"/>
      <c r="V15" s="8"/>
      <c r="W15" s="24"/>
      <c r="X15" s="2"/>
      <c r="Y15" s="2"/>
      <c r="Z15" s="2"/>
      <c r="AA15" s="82"/>
      <c r="AB15" s="51" t="s">
        <v>172</v>
      </c>
      <c r="AC15" s="70"/>
    </row>
    <row r="16" spans="1:29" ht="16.5" thickBot="1">
      <c r="A16" s="187"/>
      <c r="B16" s="195" t="s">
        <v>32</v>
      </c>
      <c r="C16" s="193">
        <f>SUM(C8:C15)</f>
        <v>12</v>
      </c>
      <c r="D16" s="87">
        <f>SUM(D8:D15)</f>
        <v>12</v>
      </c>
      <c r="E16" s="87"/>
      <c r="F16" s="88">
        <f>SUM(F8:F15)</f>
        <v>28</v>
      </c>
      <c r="G16" s="2"/>
      <c r="H16" s="2"/>
      <c r="I16" s="2"/>
      <c r="J16" s="8"/>
      <c r="K16" s="24"/>
      <c r="L16" s="2"/>
      <c r="M16" s="2"/>
      <c r="N16" s="8"/>
      <c r="O16" s="24"/>
      <c r="P16" s="2"/>
      <c r="Q16" s="2"/>
      <c r="R16" s="8"/>
      <c r="S16" s="24"/>
      <c r="T16" s="2"/>
      <c r="U16" s="2"/>
      <c r="V16" s="8"/>
      <c r="W16" s="24"/>
      <c r="X16" s="2"/>
      <c r="Y16" s="2"/>
      <c r="Z16" s="8"/>
      <c r="AA16" s="76"/>
      <c r="AB16" s="22"/>
      <c r="AC16" s="23"/>
    </row>
    <row r="17" spans="1:29" ht="15.75">
      <c r="A17" s="177" t="s">
        <v>46</v>
      </c>
      <c r="B17" s="182" t="s">
        <v>33</v>
      </c>
      <c r="C17" s="291"/>
      <c r="D17" s="292"/>
      <c r="E17" s="292"/>
      <c r="F17" s="292"/>
      <c r="G17" s="12">
        <v>2</v>
      </c>
      <c r="H17" s="13">
        <v>1</v>
      </c>
      <c r="I17" s="13" t="s">
        <v>6</v>
      </c>
      <c r="J17" s="89">
        <v>3</v>
      </c>
      <c r="K17" s="78"/>
      <c r="L17" s="78"/>
      <c r="M17" s="78"/>
      <c r="N17" s="78"/>
      <c r="O17" s="77"/>
      <c r="P17" s="78"/>
      <c r="Q17" s="78"/>
      <c r="R17" s="79"/>
      <c r="S17" s="77"/>
      <c r="T17" s="78"/>
      <c r="U17" s="78"/>
      <c r="V17" s="79"/>
      <c r="W17" s="77"/>
      <c r="X17" s="78"/>
      <c r="Y17" s="78"/>
      <c r="Z17" s="79"/>
      <c r="AA17" s="78"/>
      <c r="AB17" s="219" t="s">
        <v>26</v>
      </c>
      <c r="AC17" s="220"/>
    </row>
    <row r="18" spans="1:29" ht="15.75">
      <c r="A18" s="180" t="s">
        <v>120</v>
      </c>
      <c r="B18" s="194" t="s">
        <v>89</v>
      </c>
      <c r="C18" s="90"/>
      <c r="D18" s="91"/>
      <c r="E18" s="91"/>
      <c r="F18" s="91"/>
      <c r="G18" s="92">
        <v>1</v>
      </c>
      <c r="H18" s="37">
        <v>1</v>
      </c>
      <c r="I18" s="37" t="s">
        <v>6</v>
      </c>
      <c r="J18" s="81">
        <v>3</v>
      </c>
      <c r="K18" s="33"/>
      <c r="L18" s="33"/>
      <c r="M18" s="33"/>
      <c r="N18" s="33"/>
      <c r="O18" s="24"/>
      <c r="P18" s="2"/>
      <c r="Q18" s="2"/>
      <c r="R18" s="8"/>
      <c r="S18" s="24"/>
      <c r="T18" s="2"/>
      <c r="U18" s="2"/>
      <c r="V18" s="8"/>
      <c r="W18" s="24"/>
      <c r="X18" s="2"/>
      <c r="Y18" s="2"/>
      <c r="Z18" s="8"/>
      <c r="AA18" s="2"/>
      <c r="AB18" s="51" t="s">
        <v>26</v>
      </c>
      <c r="AC18" s="53"/>
    </row>
    <row r="19" spans="1:29" ht="15.75">
      <c r="A19" s="180" t="s">
        <v>180</v>
      </c>
      <c r="B19" s="194" t="s">
        <v>100</v>
      </c>
      <c r="C19" s="90"/>
      <c r="D19" s="91"/>
      <c r="E19" s="91"/>
      <c r="F19" s="91"/>
      <c r="G19" s="92">
        <v>2</v>
      </c>
      <c r="H19" s="37">
        <v>1</v>
      </c>
      <c r="I19" s="37" t="s">
        <v>6</v>
      </c>
      <c r="J19" s="81">
        <v>3</v>
      </c>
      <c r="K19" s="33"/>
      <c r="L19" s="33"/>
      <c r="M19" s="33"/>
      <c r="N19" s="33"/>
      <c r="O19" s="24"/>
      <c r="P19" s="2"/>
      <c r="Q19" s="2"/>
      <c r="R19" s="8"/>
      <c r="S19" s="24"/>
      <c r="T19" s="2"/>
      <c r="U19" s="2"/>
      <c r="V19" s="8"/>
      <c r="W19" s="24"/>
      <c r="X19" s="2"/>
      <c r="Y19" s="2"/>
      <c r="Z19" s="8"/>
      <c r="AA19" s="2"/>
      <c r="AB19" s="51" t="s">
        <v>54</v>
      </c>
      <c r="AC19" s="53"/>
    </row>
    <row r="20" spans="1:29" ht="15.75">
      <c r="A20" s="180" t="s">
        <v>119</v>
      </c>
      <c r="B20" s="194" t="s">
        <v>92</v>
      </c>
      <c r="C20" s="90"/>
      <c r="D20" s="91"/>
      <c r="E20" s="91"/>
      <c r="F20" s="91"/>
      <c r="G20" s="92">
        <v>2</v>
      </c>
      <c r="H20" s="37">
        <v>0</v>
      </c>
      <c r="I20" s="37" t="s">
        <v>6</v>
      </c>
      <c r="J20" s="81">
        <v>3</v>
      </c>
      <c r="K20" s="33"/>
      <c r="L20" s="33"/>
      <c r="M20" s="33"/>
      <c r="N20" s="33"/>
      <c r="O20" s="24"/>
      <c r="P20" s="2"/>
      <c r="Q20" s="2"/>
      <c r="R20" s="8"/>
      <c r="S20" s="24"/>
      <c r="T20" s="2"/>
      <c r="U20" s="2"/>
      <c r="V20" s="8"/>
      <c r="W20" s="24"/>
      <c r="X20" s="2"/>
      <c r="Y20" s="2"/>
      <c r="Z20" s="8"/>
      <c r="AA20" s="2"/>
      <c r="AB20" s="51" t="s">
        <v>87</v>
      </c>
      <c r="AC20" s="53"/>
    </row>
    <row r="21" spans="1:29" ht="15.75">
      <c r="A21" s="179" t="s">
        <v>121</v>
      </c>
      <c r="B21" s="167" t="s">
        <v>84</v>
      </c>
      <c r="C21" s="90"/>
      <c r="D21" s="91"/>
      <c r="E21" s="91"/>
      <c r="F21" s="91"/>
      <c r="G21" s="92">
        <v>2</v>
      </c>
      <c r="H21" s="37">
        <v>1</v>
      </c>
      <c r="I21" s="37" t="s">
        <v>6</v>
      </c>
      <c r="J21" s="81">
        <v>4</v>
      </c>
      <c r="K21" s="24"/>
      <c r="L21" s="2"/>
      <c r="M21" s="2"/>
      <c r="N21" s="8"/>
      <c r="O21" s="24"/>
      <c r="P21" s="2"/>
      <c r="Q21" s="2"/>
      <c r="R21" s="8"/>
      <c r="S21" s="24"/>
      <c r="T21" s="2"/>
      <c r="U21" s="2"/>
      <c r="V21" s="8"/>
      <c r="W21" s="24"/>
      <c r="X21" s="2"/>
      <c r="Y21" s="2"/>
      <c r="Z21" s="2"/>
      <c r="AA21" s="82"/>
      <c r="AB21" s="221" t="s">
        <v>34</v>
      </c>
      <c r="AC21" s="267"/>
    </row>
    <row r="22" spans="1:29" ht="15.75">
      <c r="A22" s="179" t="s">
        <v>122</v>
      </c>
      <c r="B22" s="167" t="s">
        <v>109</v>
      </c>
      <c r="C22" s="54"/>
      <c r="D22" s="55"/>
      <c r="E22" s="55"/>
      <c r="F22" s="55"/>
      <c r="G22" s="92">
        <v>0</v>
      </c>
      <c r="H22" s="37">
        <v>3</v>
      </c>
      <c r="I22" s="37" t="s">
        <v>5</v>
      </c>
      <c r="J22" s="81">
        <v>3</v>
      </c>
      <c r="K22" s="33"/>
      <c r="L22" s="33"/>
      <c r="M22" s="33"/>
      <c r="N22" s="33"/>
      <c r="O22" s="24"/>
      <c r="P22" s="2"/>
      <c r="Q22" s="2"/>
      <c r="R22" s="8"/>
      <c r="S22" s="24"/>
      <c r="T22" s="2"/>
      <c r="U22" s="2"/>
      <c r="V22" s="8"/>
      <c r="W22" s="24"/>
      <c r="X22" s="2"/>
      <c r="Y22" s="2"/>
      <c r="Z22" s="8"/>
      <c r="AA22" s="2"/>
      <c r="AB22" s="51" t="s">
        <v>171</v>
      </c>
      <c r="AC22" s="53"/>
    </row>
    <row r="23" spans="1:29" ht="16.5" thickBot="1">
      <c r="A23" s="181" t="s">
        <v>123</v>
      </c>
      <c r="B23" s="174" t="s">
        <v>64</v>
      </c>
      <c r="C23" s="95"/>
      <c r="D23" s="96"/>
      <c r="E23" s="96"/>
      <c r="F23" s="96"/>
      <c r="G23" s="97">
        <v>0</v>
      </c>
      <c r="H23" s="98">
        <v>6</v>
      </c>
      <c r="I23" s="98" t="s">
        <v>5</v>
      </c>
      <c r="J23" s="99">
        <v>6</v>
      </c>
      <c r="K23" s="33"/>
      <c r="L23" s="33"/>
      <c r="M23" s="33" t="s">
        <v>88</v>
      </c>
      <c r="N23" s="33"/>
      <c r="O23" s="24"/>
      <c r="P23" s="2"/>
      <c r="Q23" s="2"/>
      <c r="R23" s="8"/>
      <c r="S23" s="24"/>
      <c r="T23" s="2"/>
      <c r="U23" s="2"/>
      <c r="V23" s="8"/>
      <c r="W23" s="24"/>
      <c r="X23" s="2"/>
      <c r="Y23" s="2"/>
      <c r="Z23" s="8"/>
      <c r="AA23" s="2"/>
      <c r="AB23" s="57" t="s">
        <v>172</v>
      </c>
      <c r="AC23" s="43"/>
    </row>
    <row r="24" spans="1:29" ht="16.5" thickBot="1">
      <c r="A24" s="187"/>
      <c r="B24" s="195" t="s">
        <v>32</v>
      </c>
      <c r="C24" s="100"/>
      <c r="D24" s="1"/>
      <c r="E24" s="1"/>
      <c r="F24" s="1"/>
      <c r="G24" s="83">
        <f>SUM(G17:G23)</f>
        <v>9</v>
      </c>
      <c r="H24" s="87">
        <f>SUM(H17:H23)</f>
        <v>13</v>
      </c>
      <c r="I24" s="87"/>
      <c r="J24" s="101">
        <f>SUM(J17:J23)</f>
        <v>25</v>
      </c>
      <c r="K24" s="33"/>
      <c r="L24" s="33"/>
      <c r="M24" s="33"/>
      <c r="N24" s="33"/>
      <c r="O24" s="102"/>
      <c r="P24" s="103"/>
      <c r="Q24" s="103"/>
      <c r="R24" s="104"/>
      <c r="S24" s="103"/>
      <c r="T24" s="103"/>
      <c r="U24" s="103"/>
      <c r="V24" s="103"/>
      <c r="W24" s="102"/>
      <c r="X24" s="103"/>
      <c r="Y24" s="103"/>
      <c r="Z24" s="104"/>
      <c r="AA24" s="105"/>
      <c r="AB24" s="24"/>
      <c r="AC24" s="8"/>
    </row>
    <row r="25" spans="1:29" ht="15.75">
      <c r="A25" s="192" t="s">
        <v>124</v>
      </c>
      <c r="B25" s="182" t="s">
        <v>111</v>
      </c>
      <c r="C25" s="49"/>
      <c r="D25" s="50"/>
      <c r="E25" s="50"/>
      <c r="F25" s="50"/>
      <c r="G25" s="106"/>
      <c r="H25" s="106"/>
      <c r="I25" s="106"/>
      <c r="J25" s="106"/>
      <c r="K25" s="37">
        <v>2</v>
      </c>
      <c r="L25" s="37">
        <v>1</v>
      </c>
      <c r="M25" s="37" t="s">
        <v>6</v>
      </c>
      <c r="N25" s="37">
        <v>4</v>
      </c>
      <c r="O25" s="78"/>
      <c r="P25" s="78"/>
      <c r="Q25" s="78"/>
      <c r="R25" s="79"/>
      <c r="S25" s="77"/>
      <c r="T25" s="78"/>
      <c r="U25" s="78"/>
      <c r="V25" s="79"/>
      <c r="W25" s="77"/>
      <c r="X25" s="78"/>
      <c r="Y25" s="78"/>
      <c r="Z25" s="79"/>
      <c r="AA25" s="78"/>
      <c r="AB25" s="16" t="s">
        <v>173</v>
      </c>
      <c r="AC25" s="3"/>
    </row>
    <row r="26" spans="1:29" ht="15.75">
      <c r="A26" s="178" t="s">
        <v>125</v>
      </c>
      <c r="B26" s="167" t="s">
        <v>95</v>
      </c>
      <c r="C26" s="54"/>
      <c r="D26" s="55"/>
      <c r="E26" s="55"/>
      <c r="F26" s="55"/>
      <c r="G26" s="55"/>
      <c r="H26" s="55"/>
      <c r="I26" s="55"/>
      <c r="J26" s="55"/>
      <c r="K26" s="37">
        <v>1</v>
      </c>
      <c r="L26" s="37">
        <v>2</v>
      </c>
      <c r="M26" s="37" t="s">
        <v>6</v>
      </c>
      <c r="N26" s="37">
        <v>4</v>
      </c>
      <c r="O26" s="2"/>
      <c r="P26" s="2"/>
      <c r="Q26" s="2"/>
      <c r="R26" s="8"/>
      <c r="S26" s="24"/>
      <c r="T26" s="2"/>
      <c r="U26" s="2"/>
      <c r="V26" s="8"/>
      <c r="W26" s="24"/>
      <c r="X26" s="2"/>
      <c r="Y26" s="2"/>
      <c r="Z26" s="8"/>
      <c r="AA26" s="2"/>
      <c r="AB26" s="56" t="s">
        <v>175</v>
      </c>
      <c r="AC26" s="4"/>
    </row>
    <row r="27" spans="1:29" ht="15.75">
      <c r="A27" s="178" t="s">
        <v>126</v>
      </c>
      <c r="B27" s="167" t="s">
        <v>37</v>
      </c>
      <c r="C27" s="54"/>
      <c r="D27" s="55"/>
      <c r="E27" s="55"/>
      <c r="F27" s="55"/>
      <c r="G27" s="55"/>
      <c r="H27" s="55"/>
      <c r="I27" s="55"/>
      <c r="J27" s="55"/>
      <c r="K27" s="37">
        <v>2</v>
      </c>
      <c r="L27" s="37">
        <v>2</v>
      </c>
      <c r="M27" s="37" t="s">
        <v>6</v>
      </c>
      <c r="N27" s="37">
        <v>5</v>
      </c>
      <c r="O27" s="2"/>
      <c r="P27" s="2"/>
      <c r="Q27" s="2"/>
      <c r="R27" s="8"/>
      <c r="S27" s="24"/>
      <c r="T27" s="2"/>
      <c r="U27" s="2"/>
      <c r="V27" s="8"/>
      <c r="W27" s="24"/>
      <c r="X27" s="2"/>
      <c r="Y27" s="2"/>
      <c r="Z27" s="8"/>
      <c r="AA27" s="2"/>
      <c r="AB27" s="265" t="s">
        <v>36</v>
      </c>
      <c r="AC27" s="266"/>
    </row>
    <row r="28" spans="1:29" ht="15.75">
      <c r="A28" s="178" t="s">
        <v>127</v>
      </c>
      <c r="B28" s="167" t="s">
        <v>101</v>
      </c>
      <c r="C28" s="124"/>
      <c r="D28" s="117"/>
      <c r="E28" s="117"/>
      <c r="F28" s="117"/>
      <c r="G28" s="1"/>
      <c r="H28" s="1"/>
      <c r="I28" s="1"/>
      <c r="J28" s="1"/>
      <c r="K28" s="37">
        <v>2</v>
      </c>
      <c r="L28" s="37">
        <v>1</v>
      </c>
      <c r="M28" s="37" t="s">
        <v>6</v>
      </c>
      <c r="N28" s="212">
        <v>4</v>
      </c>
      <c r="O28" s="2"/>
      <c r="P28" s="2"/>
      <c r="Q28" s="2"/>
      <c r="R28" s="8"/>
      <c r="S28" s="24"/>
      <c r="T28" s="2"/>
      <c r="U28" s="2"/>
      <c r="V28" s="8"/>
      <c r="W28" s="24"/>
      <c r="X28" s="2"/>
      <c r="Y28" s="2"/>
      <c r="Z28" s="8"/>
      <c r="AA28" s="2"/>
      <c r="AB28" s="265" t="s">
        <v>102</v>
      </c>
      <c r="AC28" s="266"/>
    </row>
    <row r="29" spans="1:29" ht="15.75">
      <c r="A29" s="184" t="s">
        <v>162</v>
      </c>
      <c r="B29" s="200" t="s">
        <v>163</v>
      </c>
      <c r="C29" s="1"/>
      <c r="D29" s="1"/>
      <c r="E29" s="1"/>
      <c r="F29" s="1"/>
      <c r="G29" s="1"/>
      <c r="H29" s="1"/>
      <c r="I29" s="1"/>
      <c r="J29" s="1"/>
      <c r="K29" s="212">
        <v>2</v>
      </c>
      <c r="L29" s="212">
        <v>0</v>
      </c>
      <c r="M29" s="212" t="s">
        <v>6</v>
      </c>
      <c r="N29" s="212">
        <v>2</v>
      </c>
      <c r="O29" s="2"/>
      <c r="P29" s="2"/>
      <c r="Q29" s="2"/>
      <c r="R29" s="2"/>
      <c r="S29" s="24"/>
      <c r="T29" s="2"/>
      <c r="U29" s="2"/>
      <c r="V29" s="8"/>
      <c r="W29" s="24"/>
      <c r="X29" s="2"/>
      <c r="Y29" s="2"/>
      <c r="Z29" s="8"/>
      <c r="AA29" s="2"/>
      <c r="AB29" s="215" t="s">
        <v>164</v>
      </c>
      <c r="AC29" s="126"/>
    </row>
    <row r="30" spans="1:29" ht="15.75">
      <c r="A30" s="184" t="s">
        <v>165</v>
      </c>
      <c r="B30" s="200" t="s">
        <v>166</v>
      </c>
      <c r="C30" s="1"/>
      <c r="D30" s="1"/>
      <c r="E30" s="1"/>
      <c r="F30" s="1"/>
      <c r="G30" s="1"/>
      <c r="H30" s="1"/>
      <c r="I30" s="1"/>
      <c r="J30" s="1"/>
      <c r="K30" s="212">
        <v>2</v>
      </c>
      <c r="L30" s="212">
        <v>0</v>
      </c>
      <c r="M30" s="212" t="s">
        <v>6</v>
      </c>
      <c r="N30" s="212">
        <v>2</v>
      </c>
      <c r="O30" s="2"/>
      <c r="P30" s="2"/>
      <c r="Q30" s="2"/>
      <c r="R30" s="2"/>
      <c r="S30" s="24"/>
      <c r="T30" s="2"/>
      <c r="U30" s="2"/>
      <c r="V30" s="8"/>
      <c r="W30" s="24"/>
      <c r="X30" s="2"/>
      <c r="Y30" s="2"/>
      <c r="Z30" s="8"/>
      <c r="AA30" s="2"/>
      <c r="AB30" s="215" t="s">
        <v>178</v>
      </c>
      <c r="AC30" s="126"/>
    </row>
    <row r="31" spans="1:29" ht="16.5" thickBot="1">
      <c r="A31" s="183" t="s">
        <v>128</v>
      </c>
      <c r="B31" s="196" t="s">
        <v>64</v>
      </c>
      <c r="C31" s="216"/>
      <c r="D31" s="111"/>
      <c r="E31" s="111"/>
      <c r="F31" s="111"/>
      <c r="G31" s="111"/>
      <c r="H31" s="111"/>
      <c r="I31" s="111"/>
      <c r="J31" s="111"/>
      <c r="K31" s="112">
        <v>0</v>
      </c>
      <c r="L31" s="113">
        <v>6</v>
      </c>
      <c r="M31" s="113" t="s">
        <v>5</v>
      </c>
      <c r="N31" s="84">
        <v>6</v>
      </c>
      <c r="O31" s="33"/>
      <c r="P31" s="33"/>
      <c r="Q31" s="33"/>
      <c r="R31" s="33"/>
      <c r="S31" s="108"/>
      <c r="T31" s="109"/>
      <c r="U31" s="109"/>
      <c r="V31" s="110"/>
      <c r="W31" s="108"/>
      <c r="X31" s="109"/>
      <c r="Y31" s="109"/>
      <c r="Z31" s="110"/>
      <c r="AA31" s="2"/>
      <c r="AB31" s="303" t="s">
        <v>172</v>
      </c>
      <c r="AC31" s="304"/>
    </row>
    <row r="32" spans="1:29" ht="16.5" thickBot="1">
      <c r="A32" s="187"/>
      <c r="B32" s="195" t="s">
        <v>32</v>
      </c>
      <c r="C32" s="114"/>
      <c r="D32" s="2"/>
      <c r="E32" s="2"/>
      <c r="F32" s="2"/>
      <c r="G32" s="2"/>
      <c r="H32" s="2"/>
      <c r="I32" s="2"/>
      <c r="J32" s="2"/>
      <c r="K32" s="115">
        <f>SUM(K25:K31)</f>
        <v>11</v>
      </c>
      <c r="L32" s="115">
        <f>SUM(L25:L31)</f>
        <v>12</v>
      </c>
      <c r="M32" s="115"/>
      <c r="N32" s="116">
        <f>SUM(N25:N31)</f>
        <v>27</v>
      </c>
      <c r="O32" s="2"/>
      <c r="P32" s="2"/>
      <c r="Q32" s="2"/>
      <c r="R32" s="8"/>
      <c r="S32" s="102"/>
      <c r="T32" s="103"/>
      <c r="U32" s="103"/>
      <c r="V32" s="104"/>
      <c r="W32" s="103"/>
      <c r="X32" s="103"/>
      <c r="Y32" s="103"/>
      <c r="Z32" s="104"/>
      <c r="AA32" s="2"/>
      <c r="AB32" s="68"/>
      <c r="AC32" s="59"/>
    </row>
    <row r="33" spans="1:29" ht="15.75">
      <c r="A33" s="177" t="s">
        <v>129</v>
      </c>
      <c r="B33" s="182" t="s">
        <v>99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3"/>
      <c r="O33" s="12">
        <v>1</v>
      </c>
      <c r="P33" s="13">
        <v>2</v>
      </c>
      <c r="Q33" s="13" t="s">
        <v>6</v>
      </c>
      <c r="R33" s="89">
        <v>3</v>
      </c>
      <c r="S33" s="77"/>
      <c r="T33" s="78"/>
      <c r="U33" s="78"/>
      <c r="V33" s="79"/>
      <c r="W33" s="77"/>
      <c r="X33" s="78"/>
      <c r="Y33" s="78"/>
      <c r="Z33" s="79"/>
      <c r="AA33" s="78"/>
      <c r="AB33" s="17" t="s">
        <v>36</v>
      </c>
      <c r="AC33" s="42"/>
    </row>
    <row r="34" spans="1:29" ht="15.75">
      <c r="A34" s="179" t="s">
        <v>130</v>
      </c>
      <c r="B34" s="167" t="s">
        <v>107</v>
      </c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"/>
      <c r="O34" s="83">
        <v>1</v>
      </c>
      <c r="P34" s="44">
        <v>1</v>
      </c>
      <c r="Q34" s="44" t="s">
        <v>6</v>
      </c>
      <c r="R34" s="101">
        <v>2</v>
      </c>
      <c r="S34" s="24"/>
      <c r="T34" s="2"/>
      <c r="U34" s="2"/>
      <c r="V34" s="8"/>
      <c r="W34" s="24"/>
      <c r="X34" s="2"/>
      <c r="Y34" s="2"/>
      <c r="Z34" s="8"/>
      <c r="AA34" s="2"/>
      <c r="AB34" s="56" t="s">
        <v>173</v>
      </c>
      <c r="AC34" s="4"/>
    </row>
    <row r="35" spans="1:29" ht="15.75">
      <c r="A35" s="179" t="s">
        <v>131</v>
      </c>
      <c r="B35" s="167" t="s">
        <v>108</v>
      </c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4"/>
      <c r="O35" s="83">
        <v>1</v>
      </c>
      <c r="P35" s="44">
        <v>1</v>
      </c>
      <c r="Q35" s="44" t="s">
        <v>6</v>
      </c>
      <c r="R35" s="101">
        <v>2</v>
      </c>
      <c r="S35" s="24"/>
      <c r="T35" s="2"/>
      <c r="U35" s="2"/>
      <c r="V35" s="8"/>
      <c r="W35" s="24"/>
      <c r="X35" s="2"/>
      <c r="Y35" s="2"/>
      <c r="Z35" s="8"/>
      <c r="AA35" s="2"/>
      <c r="AB35" s="56" t="s">
        <v>173</v>
      </c>
      <c r="AC35" s="4"/>
    </row>
    <row r="36" spans="1:29" ht="15.75">
      <c r="A36" s="178" t="s">
        <v>132</v>
      </c>
      <c r="B36" s="167" t="s">
        <v>96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"/>
      <c r="O36" s="92">
        <v>2</v>
      </c>
      <c r="P36" s="37">
        <v>1</v>
      </c>
      <c r="Q36" s="37" t="s">
        <v>6</v>
      </c>
      <c r="R36" s="81">
        <v>4</v>
      </c>
      <c r="S36" s="24"/>
      <c r="T36" s="2"/>
      <c r="U36" s="2"/>
      <c r="V36" s="8"/>
      <c r="W36" s="24"/>
      <c r="X36" s="2"/>
      <c r="Y36" s="2"/>
      <c r="Z36" s="8"/>
      <c r="AA36" s="2"/>
      <c r="AB36" s="56" t="s">
        <v>15</v>
      </c>
      <c r="AC36" s="4"/>
    </row>
    <row r="37" spans="1:29" ht="15.75">
      <c r="A37" s="184" t="s">
        <v>167</v>
      </c>
      <c r="B37" s="168" t="s">
        <v>169</v>
      </c>
      <c r="C37" s="124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107">
        <v>1</v>
      </c>
      <c r="P37" s="75">
        <v>1</v>
      </c>
      <c r="Q37" s="75" t="s">
        <v>5</v>
      </c>
      <c r="R37" s="84">
        <v>2</v>
      </c>
      <c r="S37" s="24"/>
      <c r="T37" s="2"/>
      <c r="U37" s="2"/>
      <c r="V37" s="2"/>
      <c r="W37" s="24"/>
      <c r="X37" s="2"/>
      <c r="Y37" s="2"/>
      <c r="Z37" s="8"/>
      <c r="AA37" s="2"/>
      <c r="AB37" s="56" t="s">
        <v>27</v>
      </c>
      <c r="AC37" s="4"/>
    </row>
    <row r="38" spans="1:29" ht="31.5">
      <c r="A38" s="184" t="s">
        <v>168</v>
      </c>
      <c r="B38" s="168" t="s">
        <v>170</v>
      </c>
      <c r="C38" s="124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07">
        <v>1</v>
      </c>
      <c r="P38" s="75">
        <v>1</v>
      </c>
      <c r="Q38" s="75" t="s">
        <v>5</v>
      </c>
      <c r="R38" s="84">
        <v>2</v>
      </c>
      <c r="S38" s="24"/>
      <c r="T38" s="2"/>
      <c r="U38" s="2"/>
      <c r="V38" s="2"/>
      <c r="W38" s="24"/>
      <c r="X38" s="2"/>
      <c r="Y38" s="2"/>
      <c r="Z38" s="8"/>
      <c r="AA38" s="2"/>
      <c r="AB38" s="56" t="s">
        <v>174</v>
      </c>
      <c r="AC38" s="4"/>
    </row>
    <row r="39" spans="1:29" ht="16.5" thickBot="1">
      <c r="A39" s="181" t="s">
        <v>133</v>
      </c>
      <c r="B39" s="174" t="s">
        <v>64</v>
      </c>
      <c r="C39" s="119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20"/>
      <c r="O39" s="97">
        <v>0</v>
      </c>
      <c r="P39" s="98">
        <v>6</v>
      </c>
      <c r="Q39" s="98" t="s">
        <v>5</v>
      </c>
      <c r="R39" s="99">
        <v>6</v>
      </c>
      <c r="S39" s="24"/>
      <c r="T39" s="2"/>
      <c r="U39" s="2"/>
      <c r="V39" s="2"/>
      <c r="W39" s="24"/>
      <c r="X39" s="2"/>
      <c r="Y39" s="2"/>
      <c r="Z39" s="8"/>
      <c r="AA39" s="2"/>
      <c r="AB39" s="265" t="s">
        <v>172</v>
      </c>
      <c r="AC39" s="266"/>
    </row>
    <row r="40" spans="1:29" s="123" customFormat="1" ht="16.5" thickBot="1">
      <c r="A40" s="189"/>
      <c r="B40" s="197" t="s">
        <v>32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121">
        <f>SUM(O33:O39)</f>
        <v>7</v>
      </c>
      <c r="P40" s="122">
        <f>SUM(P33:P39)</f>
        <v>13</v>
      </c>
      <c r="Q40" s="122"/>
      <c r="R40" s="116">
        <f>SUM(R33:R39)</f>
        <v>21</v>
      </c>
      <c r="S40" s="102"/>
      <c r="T40" s="103"/>
      <c r="U40" s="103"/>
      <c r="V40" s="104"/>
      <c r="W40" s="103"/>
      <c r="X40" s="103"/>
      <c r="Y40" s="103"/>
      <c r="Z40" s="104"/>
      <c r="AA40" s="2"/>
      <c r="AB40" s="60"/>
      <c r="AC40" s="62"/>
    </row>
    <row r="41" spans="1:29" ht="15.75">
      <c r="A41" s="185" t="s">
        <v>135</v>
      </c>
      <c r="B41" s="182" t="s">
        <v>97</v>
      </c>
      <c r="C41" s="279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3"/>
      <c r="S41" s="12">
        <v>2</v>
      </c>
      <c r="T41" s="13">
        <v>2</v>
      </c>
      <c r="U41" s="13" t="s">
        <v>6</v>
      </c>
      <c r="V41" s="89">
        <v>4</v>
      </c>
      <c r="W41" s="77"/>
      <c r="X41" s="78"/>
      <c r="Y41" s="78"/>
      <c r="Z41" s="79"/>
      <c r="AA41" s="78"/>
      <c r="AB41" s="265" t="s">
        <v>67</v>
      </c>
      <c r="AC41" s="266"/>
    </row>
    <row r="42" spans="1:29" ht="15.75">
      <c r="A42" s="178" t="s">
        <v>136</v>
      </c>
      <c r="B42" s="167" t="s">
        <v>68</v>
      </c>
      <c r="C42" s="246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5"/>
      <c r="S42" s="92">
        <v>1</v>
      </c>
      <c r="T42" s="37">
        <v>2</v>
      </c>
      <c r="U42" s="37" t="s">
        <v>5</v>
      </c>
      <c r="V42" s="81">
        <v>3</v>
      </c>
      <c r="W42" s="24"/>
      <c r="X42" s="2"/>
      <c r="Y42" s="2"/>
      <c r="Z42" s="8"/>
      <c r="AA42" s="2"/>
      <c r="AB42" s="56" t="s">
        <v>67</v>
      </c>
      <c r="AC42" s="34"/>
    </row>
    <row r="43" spans="1:29" ht="17.25" customHeight="1">
      <c r="A43" s="178" t="s">
        <v>137</v>
      </c>
      <c r="B43" s="167" t="s">
        <v>69</v>
      </c>
      <c r="C43" s="246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5"/>
      <c r="S43" s="107">
        <v>2</v>
      </c>
      <c r="T43" s="75">
        <v>1</v>
      </c>
      <c r="U43" s="75" t="s">
        <v>6</v>
      </c>
      <c r="V43" s="84">
        <v>3</v>
      </c>
      <c r="W43" s="24"/>
      <c r="X43" s="2"/>
      <c r="Y43" s="2"/>
      <c r="Z43" s="8"/>
      <c r="AA43" s="2"/>
      <c r="AB43" s="274" t="s">
        <v>34</v>
      </c>
      <c r="AC43" s="236"/>
    </row>
    <row r="44" spans="1:29" ht="15.75">
      <c r="A44" s="178" t="s">
        <v>138</v>
      </c>
      <c r="B44" s="167" t="s">
        <v>134</v>
      </c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66"/>
      <c r="S44" s="107">
        <v>0</v>
      </c>
      <c r="T44" s="75">
        <v>4</v>
      </c>
      <c r="U44" s="75" t="s">
        <v>5</v>
      </c>
      <c r="V44" s="84">
        <v>4</v>
      </c>
      <c r="W44" s="24"/>
      <c r="X44" s="2"/>
      <c r="Y44" s="2"/>
      <c r="Z44" s="8"/>
      <c r="AA44" s="2"/>
      <c r="AB44" s="221" t="s">
        <v>82</v>
      </c>
      <c r="AC44" s="222"/>
    </row>
    <row r="45" spans="1:29" ht="15.75">
      <c r="A45" s="178" t="s">
        <v>139</v>
      </c>
      <c r="B45" s="167" t="s">
        <v>106</v>
      </c>
      <c r="C45" s="277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66"/>
      <c r="S45" s="92">
        <v>0</v>
      </c>
      <c r="T45" s="37">
        <v>2</v>
      </c>
      <c r="U45" s="37" t="s">
        <v>5</v>
      </c>
      <c r="V45" s="81">
        <v>2</v>
      </c>
      <c r="W45" s="24"/>
      <c r="X45" s="2"/>
      <c r="Y45" s="2"/>
      <c r="Z45" s="8"/>
      <c r="AA45" s="2"/>
      <c r="AB45" s="51" t="s">
        <v>172</v>
      </c>
      <c r="AC45" s="53"/>
    </row>
    <row r="46" spans="1:29" ht="16.5" thickBot="1">
      <c r="A46" s="181" t="s">
        <v>141</v>
      </c>
      <c r="B46" s="198" t="s">
        <v>64</v>
      </c>
      <c r="C46" s="14"/>
      <c r="D46" s="10"/>
      <c r="E46" s="10"/>
      <c r="F46" s="10"/>
      <c r="G46" s="10"/>
      <c r="H46" s="10"/>
      <c r="I46" s="10"/>
      <c r="J46" s="10"/>
      <c r="K46" s="125"/>
      <c r="L46" s="125"/>
      <c r="M46" s="125"/>
      <c r="N46" s="125"/>
      <c r="O46" s="125"/>
      <c r="P46" s="125"/>
      <c r="Q46" s="125"/>
      <c r="R46" s="126"/>
      <c r="S46" s="92">
        <v>0</v>
      </c>
      <c r="T46" s="37">
        <v>6</v>
      </c>
      <c r="U46" s="37" t="s">
        <v>5</v>
      </c>
      <c r="V46" s="81">
        <v>6</v>
      </c>
      <c r="W46" s="24"/>
      <c r="X46" s="2"/>
      <c r="Y46" s="2"/>
      <c r="Z46" s="8"/>
      <c r="AA46" s="2"/>
      <c r="AB46" s="63" t="s">
        <v>172</v>
      </c>
      <c r="AC46" s="65"/>
    </row>
    <row r="47" spans="1:29" ht="16.5" thickBot="1">
      <c r="A47" s="190"/>
      <c r="B47" s="197" t="s">
        <v>32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121">
        <f>SUM(S41:S46)</f>
        <v>5</v>
      </c>
      <c r="T47" s="121">
        <f>SUM(T41:T46)</f>
        <v>17</v>
      </c>
      <c r="U47" s="122"/>
      <c r="V47" s="116">
        <f>SUM(V41:V46)</f>
        <v>22</v>
      </c>
      <c r="W47" s="127"/>
      <c r="X47" s="128"/>
      <c r="Y47" s="128"/>
      <c r="Z47" s="129"/>
      <c r="AA47" s="45"/>
      <c r="AB47" s="25"/>
      <c r="AC47" s="6"/>
    </row>
    <row r="48" spans="1:29" ht="15.75">
      <c r="A48" s="186" t="s">
        <v>144</v>
      </c>
      <c r="B48" s="199" t="s">
        <v>98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131"/>
      <c r="R48" s="131"/>
      <c r="S48" s="131"/>
      <c r="T48" s="132"/>
      <c r="U48" s="132"/>
      <c r="V48" s="132"/>
      <c r="W48" s="133">
        <v>2</v>
      </c>
      <c r="X48" s="134">
        <v>2</v>
      </c>
      <c r="Y48" s="134" t="s">
        <v>6</v>
      </c>
      <c r="Z48" s="135">
        <v>4</v>
      </c>
      <c r="AA48" s="2"/>
      <c r="AB48" s="271" t="s">
        <v>67</v>
      </c>
      <c r="AC48" s="267"/>
    </row>
    <row r="49" spans="1:29" ht="15.75">
      <c r="A49" s="179" t="s">
        <v>143</v>
      </c>
      <c r="B49" s="200" t="s">
        <v>71</v>
      </c>
      <c r="C49" s="268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70"/>
      <c r="T49" s="270"/>
      <c r="U49" s="270"/>
      <c r="V49" s="270"/>
      <c r="W49" s="92">
        <v>1</v>
      </c>
      <c r="X49" s="37">
        <v>2</v>
      </c>
      <c r="Y49" s="37" t="s">
        <v>5</v>
      </c>
      <c r="Z49" s="81">
        <v>3</v>
      </c>
      <c r="AA49" s="2"/>
      <c r="AB49" s="260" t="s">
        <v>67</v>
      </c>
      <c r="AC49" s="261"/>
    </row>
    <row r="50" spans="1:29" ht="15.75">
      <c r="A50" s="179" t="s">
        <v>140</v>
      </c>
      <c r="B50" s="167" t="s">
        <v>73</v>
      </c>
      <c r="C50" s="268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70"/>
      <c r="T50" s="270"/>
      <c r="U50" s="270"/>
      <c r="V50" s="270"/>
      <c r="W50" s="92">
        <v>1</v>
      </c>
      <c r="X50" s="37">
        <v>1</v>
      </c>
      <c r="Y50" s="37" t="s">
        <v>5</v>
      </c>
      <c r="Z50" s="81">
        <v>3</v>
      </c>
      <c r="AA50" s="2"/>
      <c r="AB50" s="221" t="s">
        <v>14</v>
      </c>
      <c r="AC50" s="222"/>
    </row>
    <row r="51" spans="1:29" ht="15.75">
      <c r="A51" s="179" t="s">
        <v>145</v>
      </c>
      <c r="B51" s="167" t="s">
        <v>83</v>
      </c>
      <c r="C51" s="246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92">
        <v>2</v>
      </c>
      <c r="X51" s="37">
        <v>1</v>
      </c>
      <c r="Y51" s="37" t="s">
        <v>6</v>
      </c>
      <c r="Z51" s="81">
        <v>3</v>
      </c>
      <c r="AA51" s="2"/>
      <c r="AB51" s="221" t="s">
        <v>87</v>
      </c>
      <c r="AC51" s="222"/>
    </row>
    <row r="52" spans="1:29" ht="15.75">
      <c r="A52" s="179" t="s">
        <v>142</v>
      </c>
      <c r="B52" s="200" t="s">
        <v>28</v>
      </c>
      <c r="C52" s="293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92">
        <v>2</v>
      </c>
      <c r="X52" s="37">
        <v>0</v>
      </c>
      <c r="Y52" s="37" t="s">
        <v>6</v>
      </c>
      <c r="Z52" s="81">
        <v>3</v>
      </c>
      <c r="AA52" s="2"/>
      <c r="AB52" s="221" t="s">
        <v>29</v>
      </c>
      <c r="AC52" s="222"/>
    </row>
    <row r="53" spans="1:35" ht="15.75">
      <c r="A53" s="179" t="s">
        <v>146</v>
      </c>
      <c r="B53" s="200" t="s">
        <v>105</v>
      </c>
      <c r="C53" s="293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83">
        <v>1</v>
      </c>
      <c r="X53" s="44">
        <v>1</v>
      </c>
      <c r="Y53" s="44" t="s">
        <v>6</v>
      </c>
      <c r="Z53" s="101">
        <v>3</v>
      </c>
      <c r="AA53" s="2"/>
      <c r="AB53" s="221" t="s">
        <v>176</v>
      </c>
      <c r="AC53" s="222"/>
      <c r="AI53" s="32" t="s">
        <v>88</v>
      </c>
    </row>
    <row r="54" spans="1:29" ht="16.5" thickBot="1">
      <c r="A54" s="179" t="s">
        <v>147</v>
      </c>
      <c r="B54" s="198" t="s">
        <v>64</v>
      </c>
      <c r="C54" s="293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97">
        <v>0</v>
      </c>
      <c r="X54" s="98">
        <v>6</v>
      </c>
      <c r="Y54" s="98" t="s">
        <v>5</v>
      </c>
      <c r="Z54" s="99">
        <v>6</v>
      </c>
      <c r="AA54" s="2"/>
      <c r="AB54" s="51" t="s">
        <v>172</v>
      </c>
      <c r="AC54" s="53"/>
    </row>
    <row r="55" spans="1:38" ht="21.75" thickBot="1" thickTop="1">
      <c r="A55" s="191"/>
      <c r="B55" s="201" t="s">
        <v>32</v>
      </c>
      <c r="C55" s="293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83">
        <f>SUM(W48:W54)</f>
        <v>9</v>
      </c>
      <c r="X55" s="44">
        <f>SUM(X48:X54)</f>
        <v>13</v>
      </c>
      <c r="Y55" s="44"/>
      <c r="Z55" s="101">
        <f>SUM(Z48:Z54)</f>
        <v>25</v>
      </c>
      <c r="AA55" s="136"/>
      <c r="AB55" s="26"/>
      <c r="AC55" s="7"/>
      <c r="AH55" s="137"/>
      <c r="AI55" s="138"/>
      <c r="AJ55" s="138"/>
      <c r="AK55" s="138"/>
      <c r="AL55" s="138"/>
    </row>
    <row r="56" spans="1:35" ht="21.75" thickBot="1" thickTop="1">
      <c r="A56" s="191"/>
      <c r="B56" s="202" t="s">
        <v>17</v>
      </c>
      <c r="C56" s="122">
        <f>C16</f>
        <v>12</v>
      </c>
      <c r="D56" s="122">
        <f>D16</f>
        <v>12</v>
      </c>
      <c r="E56" s="122"/>
      <c r="F56" s="122">
        <f>F16</f>
        <v>28</v>
      </c>
      <c r="G56" s="122">
        <f>G24</f>
        <v>9</v>
      </c>
      <c r="H56" s="122">
        <f>H24</f>
        <v>13</v>
      </c>
      <c r="I56" s="122"/>
      <c r="J56" s="122">
        <f>J24</f>
        <v>25</v>
      </c>
      <c r="K56" s="122">
        <f>K32</f>
        <v>11</v>
      </c>
      <c r="L56" s="122">
        <f>L32</f>
        <v>12</v>
      </c>
      <c r="M56" s="122"/>
      <c r="N56" s="122">
        <f>N32</f>
        <v>27</v>
      </c>
      <c r="O56" s="122">
        <f>O40</f>
        <v>7</v>
      </c>
      <c r="P56" s="122">
        <f>P40</f>
        <v>13</v>
      </c>
      <c r="Q56" s="122"/>
      <c r="R56" s="122">
        <f>R40</f>
        <v>21</v>
      </c>
      <c r="S56" s="122">
        <f>S47</f>
        <v>5</v>
      </c>
      <c r="T56" s="122">
        <f>T47</f>
        <v>17</v>
      </c>
      <c r="U56" s="122"/>
      <c r="V56" s="122">
        <f>V47</f>
        <v>22</v>
      </c>
      <c r="W56" s="122">
        <f>W55</f>
        <v>9</v>
      </c>
      <c r="X56" s="122">
        <f>X55</f>
        <v>13</v>
      </c>
      <c r="Y56" s="122"/>
      <c r="Z56" s="122">
        <f>Z55</f>
        <v>25</v>
      </c>
      <c r="AA56" s="139"/>
      <c r="AB56" s="223"/>
      <c r="AC56" s="224"/>
      <c r="AH56" s="140"/>
      <c r="AI56" s="138"/>
    </row>
    <row r="57" spans="1:35" ht="15.75" customHeight="1" thickBot="1">
      <c r="A57" s="188"/>
      <c r="B57" s="203" t="s">
        <v>16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95"/>
      <c r="AB57" s="241"/>
      <c r="AC57" s="243"/>
      <c r="AH57" s="138"/>
      <c r="AI57" s="138"/>
    </row>
    <row r="58" spans="1:38" ht="15.75" customHeight="1">
      <c r="A58" s="178" t="s">
        <v>181</v>
      </c>
      <c r="B58" s="204" t="s">
        <v>31</v>
      </c>
      <c r="C58" s="298"/>
      <c r="D58" s="299"/>
      <c r="E58" s="299"/>
      <c r="F58" s="300"/>
      <c r="G58" s="37"/>
      <c r="H58" s="37">
        <v>120</v>
      </c>
      <c r="I58" s="37" t="s">
        <v>183</v>
      </c>
      <c r="J58" s="37">
        <v>1</v>
      </c>
      <c r="K58" s="248"/>
      <c r="L58" s="272"/>
      <c r="M58" s="272"/>
      <c r="N58" s="273"/>
      <c r="O58" s="2"/>
      <c r="P58" s="2"/>
      <c r="Q58" s="2"/>
      <c r="R58" s="2"/>
      <c r="S58" s="24"/>
      <c r="T58" s="2"/>
      <c r="U58" s="2"/>
      <c r="V58" s="2"/>
      <c r="W58" s="11"/>
      <c r="X58" s="66"/>
      <c r="Y58" s="66"/>
      <c r="Z58" s="66"/>
      <c r="AA58" s="142"/>
      <c r="AB58" s="296" t="s">
        <v>36</v>
      </c>
      <c r="AC58" s="297"/>
      <c r="AH58" s="138"/>
      <c r="AI58" s="138"/>
      <c r="AJ58" s="137"/>
      <c r="AK58" s="138"/>
      <c r="AL58" s="138"/>
    </row>
    <row r="59" spans="1:36" ht="15.75" customHeight="1" thickBot="1">
      <c r="A59" s="178" t="s">
        <v>182</v>
      </c>
      <c r="B59" s="204" t="s">
        <v>80</v>
      </c>
      <c r="C59" s="239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97"/>
      <c r="P59" s="98">
        <v>120</v>
      </c>
      <c r="Q59" s="98" t="s">
        <v>183</v>
      </c>
      <c r="R59" s="99">
        <v>1</v>
      </c>
      <c r="S59" s="232"/>
      <c r="T59" s="233"/>
      <c r="U59" s="233"/>
      <c r="V59" s="234"/>
      <c r="W59" s="58"/>
      <c r="X59" s="58"/>
      <c r="Y59" s="58"/>
      <c r="Z59" s="58"/>
      <c r="AA59" s="82"/>
      <c r="AB59" s="235" t="s">
        <v>36</v>
      </c>
      <c r="AC59" s="236"/>
      <c r="AG59" s="138"/>
      <c r="AH59" s="138"/>
      <c r="AI59" s="143"/>
      <c r="AJ59" s="137"/>
    </row>
    <row r="60" spans="1:36" ht="15.75" customHeight="1" thickBot="1">
      <c r="A60" s="178" t="s">
        <v>160</v>
      </c>
      <c r="B60" s="204" t="s">
        <v>161</v>
      </c>
      <c r="C60" s="239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60"/>
      <c r="P60" s="61"/>
      <c r="Q60" s="61"/>
      <c r="R60" s="62"/>
      <c r="S60" s="232"/>
      <c r="T60" s="233"/>
      <c r="U60" s="233"/>
      <c r="V60" s="234"/>
      <c r="W60" s="58"/>
      <c r="X60" s="58"/>
      <c r="Y60" s="58"/>
      <c r="Z60" s="58"/>
      <c r="AA60" s="148" t="s">
        <v>159</v>
      </c>
      <c r="AB60" s="235"/>
      <c r="AC60" s="236"/>
      <c r="AG60" s="138"/>
      <c r="AH60" s="138"/>
      <c r="AI60" s="143"/>
      <c r="AJ60" s="137"/>
    </row>
    <row r="61" spans="1:36" ht="15.75" customHeight="1" thickBot="1">
      <c r="A61" s="181"/>
      <c r="B61" s="205" t="s">
        <v>17</v>
      </c>
      <c r="C61" s="225"/>
      <c r="D61" s="226"/>
      <c r="E61" s="226"/>
      <c r="F61" s="227"/>
      <c r="G61" s="225"/>
      <c r="H61" s="226"/>
      <c r="I61" s="226"/>
      <c r="J61" s="227"/>
      <c r="K61" s="225"/>
      <c r="L61" s="226"/>
      <c r="M61" s="226"/>
      <c r="N61" s="227"/>
      <c r="O61" s="294"/>
      <c r="P61" s="226"/>
      <c r="Q61" s="226"/>
      <c r="R61" s="227"/>
      <c r="S61" s="225"/>
      <c r="T61" s="226"/>
      <c r="U61" s="226"/>
      <c r="V61" s="227"/>
      <c r="W61" s="225"/>
      <c r="X61" s="226"/>
      <c r="Y61" s="226"/>
      <c r="Z61" s="226"/>
      <c r="AA61" s="144"/>
      <c r="AB61" s="294"/>
      <c r="AC61" s="227"/>
      <c r="AG61" s="138"/>
      <c r="AH61" s="138"/>
      <c r="AI61" s="143"/>
      <c r="AJ61" s="137"/>
    </row>
    <row r="62" spans="1:29" ht="15.75">
      <c r="A62" s="2"/>
      <c r="B62" s="14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.75">
      <c r="A63" s="2" t="s">
        <v>40</v>
      </c>
      <c r="B63" s="145" t="s">
        <v>79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5.75">
      <c r="A64" s="2"/>
      <c r="B64" s="14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5.75">
      <c r="A65" s="2"/>
      <c r="B65" s="14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16.5" thickBot="1">
      <c r="A66" s="2"/>
      <c r="B66" s="14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36" customHeight="1" thickBot="1">
      <c r="A67" s="148"/>
      <c r="B67" s="230" t="s">
        <v>18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8"/>
      <c r="AA67" s="146"/>
      <c r="AB67" s="223"/>
      <c r="AC67" s="224"/>
    </row>
    <row r="68" spans="1:29" ht="15.75">
      <c r="A68" s="207" t="s">
        <v>187</v>
      </c>
      <c r="B68" s="208" t="s">
        <v>158</v>
      </c>
      <c r="C68" s="209">
        <v>1</v>
      </c>
      <c r="D68" s="209">
        <v>0</v>
      </c>
      <c r="E68" s="209" t="s">
        <v>183</v>
      </c>
      <c r="F68" s="210">
        <v>2</v>
      </c>
      <c r="G68" s="214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9"/>
      <c r="AA68" s="80"/>
      <c r="AB68" s="206" t="s">
        <v>54</v>
      </c>
      <c r="AC68" s="211"/>
    </row>
    <row r="69" spans="1:29" ht="15.75">
      <c r="A69" s="179" t="s">
        <v>148</v>
      </c>
      <c r="B69" s="85" t="s">
        <v>72</v>
      </c>
      <c r="C69" s="38"/>
      <c r="D69" s="5"/>
      <c r="E69" s="5"/>
      <c r="F69" s="5"/>
      <c r="G69" s="5"/>
      <c r="H69" s="5"/>
      <c r="I69" s="5"/>
      <c r="J69" s="5"/>
      <c r="K69" s="39"/>
      <c r="L69" s="39"/>
      <c r="M69" s="39"/>
      <c r="N69" s="39"/>
      <c r="O69" s="44">
        <v>2</v>
      </c>
      <c r="P69" s="44">
        <v>1</v>
      </c>
      <c r="Q69" s="44" t="s">
        <v>6</v>
      </c>
      <c r="R69" s="44">
        <v>3</v>
      </c>
      <c r="S69" s="5"/>
      <c r="T69" s="5"/>
      <c r="U69" s="5"/>
      <c r="V69" s="5"/>
      <c r="W69" s="5"/>
      <c r="X69" s="5"/>
      <c r="Y69" s="5"/>
      <c r="Z69" s="5"/>
      <c r="AA69" s="45"/>
      <c r="AB69" s="296" t="s">
        <v>177</v>
      </c>
      <c r="AC69" s="297"/>
    </row>
    <row r="70" spans="1:29" ht="15.75">
      <c r="A70" s="178" t="s">
        <v>149</v>
      </c>
      <c r="B70" s="141" t="s">
        <v>74</v>
      </c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37">
        <v>2</v>
      </c>
      <c r="P70" s="37">
        <v>1</v>
      </c>
      <c r="Q70" s="37" t="s">
        <v>5</v>
      </c>
      <c r="R70" s="37">
        <v>3</v>
      </c>
      <c r="S70" s="66"/>
      <c r="T70" s="66"/>
      <c r="U70" s="66"/>
      <c r="V70" s="66"/>
      <c r="W70" s="66"/>
      <c r="X70" s="66"/>
      <c r="Y70" s="66"/>
      <c r="Z70" s="66"/>
      <c r="AA70" s="18"/>
      <c r="AB70" s="64" t="s">
        <v>60</v>
      </c>
      <c r="AC70" s="65"/>
    </row>
    <row r="71" spans="1:31" ht="15.75">
      <c r="A71" s="178" t="s">
        <v>150</v>
      </c>
      <c r="B71" s="172" t="s">
        <v>76</v>
      </c>
      <c r="C71" s="11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37">
        <v>1</v>
      </c>
      <c r="P71" s="37">
        <v>1</v>
      </c>
      <c r="Q71" s="37" t="s">
        <v>6</v>
      </c>
      <c r="R71" s="37">
        <v>3</v>
      </c>
      <c r="S71" s="5"/>
      <c r="T71" s="5"/>
      <c r="U71" s="5"/>
      <c r="V71" s="66"/>
      <c r="W71" s="66"/>
      <c r="X71" s="66"/>
      <c r="Y71" s="66"/>
      <c r="Z71" s="66"/>
      <c r="AA71" s="18"/>
      <c r="AB71" s="51" t="s">
        <v>157</v>
      </c>
      <c r="AC71" s="53"/>
      <c r="AE71" s="32" t="s">
        <v>153</v>
      </c>
    </row>
    <row r="72" spans="1:29" ht="15.75">
      <c r="A72" s="178" t="s">
        <v>151</v>
      </c>
      <c r="B72" s="54" t="s">
        <v>66</v>
      </c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48">
        <v>1</v>
      </c>
      <c r="P72" s="75">
        <v>0</v>
      </c>
      <c r="Q72" s="75" t="s">
        <v>6</v>
      </c>
      <c r="R72" s="37">
        <v>2</v>
      </c>
      <c r="S72" s="5"/>
      <c r="T72" s="5"/>
      <c r="U72" s="5"/>
      <c r="V72" s="66"/>
      <c r="W72" s="66"/>
      <c r="X72" s="66"/>
      <c r="Y72" s="66"/>
      <c r="Z72" s="66"/>
      <c r="AA72" s="18"/>
      <c r="AB72" s="51" t="s">
        <v>65</v>
      </c>
      <c r="AC72" s="53"/>
    </row>
    <row r="73" spans="1:29" ht="15.75">
      <c r="A73" s="178" t="s">
        <v>152</v>
      </c>
      <c r="B73" s="54" t="s">
        <v>77</v>
      </c>
      <c r="C73" s="246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9"/>
      <c r="O73" s="66"/>
      <c r="P73" s="2"/>
      <c r="Q73" s="2"/>
      <c r="R73" s="48"/>
      <c r="S73" s="37">
        <v>2</v>
      </c>
      <c r="T73" s="37">
        <v>0</v>
      </c>
      <c r="U73" s="37" t="s">
        <v>6</v>
      </c>
      <c r="V73" s="37">
        <v>2</v>
      </c>
      <c r="W73" s="66"/>
      <c r="X73" s="66"/>
      <c r="Y73" s="66"/>
      <c r="Z73" s="66"/>
      <c r="AA73" s="18"/>
      <c r="AB73" s="56" t="s">
        <v>188</v>
      </c>
      <c r="AC73" s="4"/>
    </row>
    <row r="74" spans="1:29" ht="15.75">
      <c r="A74" s="178" t="s">
        <v>154</v>
      </c>
      <c r="B74" s="54" t="s">
        <v>70</v>
      </c>
      <c r="C74" s="268"/>
      <c r="D74" s="269"/>
      <c r="E74" s="269"/>
      <c r="F74" s="269"/>
      <c r="G74" s="269"/>
      <c r="H74" s="269"/>
      <c r="I74" s="269"/>
      <c r="J74" s="269"/>
      <c r="K74" s="276"/>
      <c r="L74" s="276"/>
      <c r="M74" s="276"/>
      <c r="N74" s="276"/>
      <c r="O74" s="276"/>
      <c r="P74" s="276"/>
      <c r="Q74" s="276"/>
      <c r="R74" s="276"/>
      <c r="S74" s="37">
        <v>0</v>
      </c>
      <c r="T74" s="37">
        <v>2</v>
      </c>
      <c r="U74" s="37" t="s">
        <v>5</v>
      </c>
      <c r="V74" s="37">
        <v>2</v>
      </c>
      <c r="W74" s="2"/>
      <c r="X74" s="2"/>
      <c r="Y74" s="2"/>
      <c r="Z74" s="8"/>
      <c r="AA74" s="18"/>
      <c r="AB74" s="221" t="s">
        <v>60</v>
      </c>
      <c r="AC74" s="222"/>
    </row>
    <row r="75" spans="1:29" ht="15.75">
      <c r="A75" s="178" t="s">
        <v>155</v>
      </c>
      <c r="B75" s="172" t="s">
        <v>75</v>
      </c>
      <c r="C75" s="11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5"/>
      <c r="P75" s="5"/>
      <c r="Q75" s="5"/>
      <c r="R75" s="5"/>
      <c r="S75" s="37">
        <v>0</v>
      </c>
      <c r="T75" s="37">
        <v>2</v>
      </c>
      <c r="U75" s="37" t="s">
        <v>5</v>
      </c>
      <c r="V75" s="37">
        <v>2</v>
      </c>
      <c r="W75" s="66"/>
      <c r="X75" s="66"/>
      <c r="Y75" s="66"/>
      <c r="Z75" s="67"/>
      <c r="AA75" s="18"/>
      <c r="AB75" s="52" t="s">
        <v>78</v>
      </c>
      <c r="AC75" s="53"/>
    </row>
    <row r="76" spans="1:29" ht="16.5" thickBot="1">
      <c r="A76" s="181" t="s">
        <v>156</v>
      </c>
      <c r="B76" s="93" t="s">
        <v>63</v>
      </c>
      <c r="C76" s="46"/>
      <c r="D76" s="40"/>
      <c r="E76" s="40"/>
      <c r="F76" s="40"/>
      <c r="G76" s="40"/>
      <c r="H76" s="40"/>
      <c r="I76" s="40"/>
      <c r="J76" s="94"/>
      <c r="K76" s="40"/>
      <c r="L76" s="40"/>
      <c r="M76" s="40"/>
      <c r="N76" s="40"/>
      <c r="O76" s="40"/>
      <c r="P76" s="40"/>
      <c r="Q76" s="40"/>
      <c r="R76" s="40"/>
      <c r="S76" s="98">
        <v>2</v>
      </c>
      <c r="T76" s="98">
        <v>0</v>
      </c>
      <c r="U76" s="98" t="s">
        <v>5</v>
      </c>
      <c r="V76" s="98">
        <v>2</v>
      </c>
      <c r="W76" s="40"/>
      <c r="X76" s="40"/>
      <c r="Y76" s="40"/>
      <c r="Z76" s="41"/>
      <c r="AA76" s="47"/>
      <c r="AB76" s="301" t="s">
        <v>61</v>
      </c>
      <c r="AC76" s="302"/>
    </row>
    <row r="77" spans="1:29" ht="16.5" thickBot="1">
      <c r="A77" s="44"/>
      <c r="B77" s="169" t="s">
        <v>17</v>
      </c>
      <c r="C77" s="258"/>
      <c r="D77" s="228"/>
      <c r="E77" s="228"/>
      <c r="F77" s="228"/>
      <c r="G77" s="228"/>
      <c r="H77" s="228"/>
      <c r="I77" s="228"/>
      <c r="J77" s="228"/>
      <c r="K77" s="58"/>
      <c r="L77" s="58"/>
      <c r="M77" s="228"/>
      <c r="N77" s="228"/>
      <c r="O77" s="58"/>
      <c r="P77" s="58"/>
      <c r="Q77" s="228"/>
      <c r="R77" s="228"/>
      <c r="S77" s="58"/>
      <c r="T77" s="58"/>
      <c r="U77" s="228"/>
      <c r="V77" s="228"/>
      <c r="W77" s="58"/>
      <c r="X77" s="58"/>
      <c r="Y77" s="228"/>
      <c r="Z77" s="228"/>
      <c r="AA77" s="58"/>
      <c r="AB77" s="228"/>
      <c r="AC77" s="259"/>
    </row>
    <row r="78" spans="1:29" ht="16.5" thickBot="1">
      <c r="A78" s="76"/>
      <c r="B78" s="229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1"/>
    </row>
    <row r="79" spans="1:29" ht="16.5" thickBot="1">
      <c r="A79" s="148"/>
      <c r="B79" s="147" t="s">
        <v>25</v>
      </c>
      <c r="C79" s="14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2"/>
      <c r="AA79" s="148"/>
      <c r="AB79" s="217"/>
      <c r="AC79" s="218"/>
    </row>
    <row r="80" spans="1:29" ht="15.75">
      <c r="A80" s="12" t="s">
        <v>47</v>
      </c>
      <c r="B80" s="173" t="s">
        <v>7</v>
      </c>
      <c r="C80" s="44">
        <v>0</v>
      </c>
      <c r="D80" s="44">
        <v>4</v>
      </c>
      <c r="E80" s="44" t="s">
        <v>5</v>
      </c>
      <c r="F80" s="44">
        <v>3</v>
      </c>
      <c r="G80" s="2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3"/>
      <c r="AA80" s="2"/>
      <c r="AB80" s="219" t="s">
        <v>38</v>
      </c>
      <c r="AC80" s="220"/>
    </row>
    <row r="81" spans="1:29" ht="15.75">
      <c r="A81" s="92" t="s">
        <v>48</v>
      </c>
      <c r="B81" s="166" t="s">
        <v>8</v>
      </c>
      <c r="C81" s="2"/>
      <c r="D81" s="2"/>
      <c r="E81" s="2"/>
      <c r="F81" s="2"/>
      <c r="G81" s="37">
        <v>0</v>
      </c>
      <c r="H81" s="37">
        <v>4</v>
      </c>
      <c r="I81" s="37" t="s">
        <v>5</v>
      </c>
      <c r="J81" s="37">
        <v>3</v>
      </c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5"/>
      <c r="AA81" s="18"/>
      <c r="AB81" s="221" t="s">
        <v>38</v>
      </c>
      <c r="AC81" s="222"/>
    </row>
    <row r="82" spans="1:29" ht="15.75">
      <c r="A82" s="107" t="s">
        <v>184</v>
      </c>
      <c r="B82" s="124" t="s">
        <v>185</v>
      </c>
      <c r="C82" s="37">
        <v>0</v>
      </c>
      <c r="D82" s="37">
        <v>2</v>
      </c>
      <c r="E82" s="37" t="s">
        <v>183</v>
      </c>
      <c r="F82" s="37">
        <v>1</v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10"/>
      <c r="T82" s="10"/>
      <c r="U82" s="10"/>
      <c r="V82" s="10"/>
      <c r="W82" s="66"/>
      <c r="X82" s="66"/>
      <c r="Y82" s="66"/>
      <c r="Z82" s="66"/>
      <c r="AA82" s="18"/>
      <c r="AB82" s="51"/>
      <c r="AC82" s="53"/>
    </row>
    <row r="83" spans="1:29" ht="15.75">
      <c r="A83" s="107" t="s">
        <v>184</v>
      </c>
      <c r="B83" s="124" t="s">
        <v>185</v>
      </c>
      <c r="C83" s="2"/>
      <c r="D83" s="2"/>
      <c r="E83" s="2"/>
      <c r="F83" s="2"/>
      <c r="G83" s="37">
        <v>0</v>
      </c>
      <c r="H83" s="37">
        <v>2</v>
      </c>
      <c r="I83" s="37" t="s">
        <v>183</v>
      </c>
      <c r="J83" s="37">
        <v>1</v>
      </c>
      <c r="K83" s="66"/>
      <c r="L83" s="66"/>
      <c r="M83" s="66"/>
      <c r="N83" s="66"/>
      <c r="O83" s="66"/>
      <c r="P83" s="66"/>
      <c r="Q83" s="66"/>
      <c r="R83" s="66"/>
      <c r="S83" s="10"/>
      <c r="T83" s="10"/>
      <c r="U83" s="10"/>
      <c r="V83" s="10"/>
      <c r="W83" s="66"/>
      <c r="X83" s="66"/>
      <c r="Y83" s="66"/>
      <c r="Z83" s="66"/>
      <c r="AA83" s="18"/>
      <c r="AB83" s="51"/>
      <c r="AC83" s="53"/>
    </row>
    <row r="84" spans="1:29" ht="15.75">
      <c r="A84" s="107" t="s">
        <v>49</v>
      </c>
      <c r="B84" s="124" t="s">
        <v>43</v>
      </c>
      <c r="C84" s="246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9"/>
      <c r="S84" s="75">
        <v>0</v>
      </c>
      <c r="T84" s="75">
        <v>2</v>
      </c>
      <c r="U84" s="75" t="s">
        <v>5</v>
      </c>
      <c r="V84" s="75">
        <v>7</v>
      </c>
      <c r="W84" s="246"/>
      <c r="X84" s="244"/>
      <c r="Y84" s="244"/>
      <c r="Z84" s="244"/>
      <c r="AA84" s="18"/>
      <c r="AB84" s="260"/>
      <c r="AC84" s="261"/>
    </row>
    <row r="85" spans="1:29" ht="16.5" thickBot="1">
      <c r="A85" s="97" t="s">
        <v>50</v>
      </c>
      <c r="B85" s="93" t="s">
        <v>44</v>
      </c>
      <c r="C85" s="239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62"/>
      <c r="W85" s="75">
        <v>0</v>
      </c>
      <c r="X85" s="75">
        <v>2</v>
      </c>
      <c r="Y85" s="75" t="s">
        <v>5</v>
      </c>
      <c r="Z85" s="14">
        <v>8</v>
      </c>
      <c r="AA85" s="76"/>
      <c r="AB85" s="258"/>
      <c r="AC85" s="259"/>
    </row>
    <row r="86" spans="1:29" ht="15.75">
      <c r="A86" s="12"/>
      <c r="B86" s="175" t="s">
        <v>9</v>
      </c>
      <c r="C86" s="247"/>
      <c r="D86" s="241"/>
      <c r="E86" s="242"/>
      <c r="F86" s="151">
        <v>31</v>
      </c>
      <c r="G86" s="263"/>
      <c r="H86" s="264"/>
      <c r="I86" s="264"/>
      <c r="J86" s="152">
        <v>29</v>
      </c>
      <c r="K86" s="240"/>
      <c r="L86" s="241"/>
      <c r="M86" s="242"/>
      <c r="N86" s="152">
        <f>N32</f>
        <v>27</v>
      </c>
      <c r="O86" s="240"/>
      <c r="P86" s="241"/>
      <c r="Q86" s="242"/>
      <c r="R86" s="151">
        <v>22</v>
      </c>
      <c r="S86" s="253"/>
      <c r="T86" s="254"/>
      <c r="U86" s="255"/>
      <c r="V86" s="152">
        <v>29</v>
      </c>
      <c r="W86" s="240"/>
      <c r="X86" s="241"/>
      <c r="Y86" s="242"/>
      <c r="Z86" s="152">
        <f>Z55+Z85</f>
        <v>33</v>
      </c>
      <c r="AA86" s="153"/>
      <c r="AB86" s="35"/>
      <c r="AC86" s="9">
        <v>171</v>
      </c>
    </row>
    <row r="87" spans="1:29" ht="16.5" thickBot="1">
      <c r="A87" s="92"/>
      <c r="B87" s="171" t="s">
        <v>35</v>
      </c>
      <c r="C87" s="256"/>
      <c r="D87" s="251"/>
      <c r="E87" s="257"/>
      <c r="F87" s="154"/>
      <c r="G87" s="250"/>
      <c r="H87" s="251"/>
      <c r="I87" s="251"/>
      <c r="J87" s="155"/>
      <c r="K87" s="248"/>
      <c r="L87" s="244"/>
      <c r="M87" s="244"/>
      <c r="N87" s="155"/>
      <c r="O87" s="248"/>
      <c r="P87" s="244"/>
      <c r="Q87" s="249"/>
      <c r="R87" s="154"/>
      <c r="S87" s="248"/>
      <c r="T87" s="244"/>
      <c r="U87" s="249"/>
      <c r="V87" s="155"/>
      <c r="W87" s="248"/>
      <c r="X87" s="244"/>
      <c r="Y87" s="249"/>
      <c r="Z87" s="155"/>
      <c r="AA87" s="156"/>
      <c r="AB87" s="36"/>
      <c r="AC87" s="41">
        <v>9</v>
      </c>
    </row>
    <row r="88" spans="1:29" ht="15.75">
      <c r="A88" s="92"/>
      <c r="B88" s="170" t="s">
        <v>10</v>
      </c>
      <c r="C88" s="157"/>
      <c r="D88" s="13"/>
      <c r="E88" s="13"/>
      <c r="F88" s="158">
        <f>SUM(F86:F87)</f>
        <v>31</v>
      </c>
      <c r="G88" s="150"/>
      <c r="H88" s="13"/>
      <c r="I88" s="13"/>
      <c r="J88" s="158">
        <f>SUM(J86:J87)</f>
        <v>29</v>
      </c>
      <c r="K88" s="12"/>
      <c r="L88" s="13"/>
      <c r="M88" s="13"/>
      <c r="N88" s="158">
        <f>SUM(N86:N87)</f>
        <v>27</v>
      </c>
      <c r="O88" s="150"/>
      <c r="P88" s="13"/>
      <c r="Q88" s="13"/>
      <c r="R88" s="158">
        <f>SUM(R86:R87)</f>
        <v>22</v>
      </c>
      <c r="S88" s="12"/>
      <c r="T88" s="13"/>
      <c r="U88" s="13"/>
      <c r="V88" s="158">
        <f>SUM(V86:V87)</f>
        <v>29</v>
      </c>
      <c r="W88" s="150"/>
      <c r="X88" s="13"/>
      <c r="Y88" s="13"/>
      <c r="Z88" s="158">
        <f>SUM(Z86:Z87)</f>
        <v>33</v>
      </c>
      <c r="AA88" s="142"/>
      <c r="AB88" s="27" t="s">
        <v>51</v>
      </c>
      <c r="AC88" s="20">
        <f>SUM(AC86:AC87)</f>
        <v>180</v>
      </c>
    </row>
    <row r="89" spans="1:29" ht="15.75">
      <c r="A89" s="92"/>
      <c r="B89" s="176"/>
      <c r="C89" s="159"/>
      <c r="D89" s="44"/>
      <c r="E89" s="44"/>
      <c r="F89" s="101"/>
      <c r="G89" s="160"/>
      <c r="H89" s="44"/>
      <c r="I89" s="44"/>
      <c r="J89" s="38"/>
      <c r="K89" s="83"/>
      <c r="L89" s="44"/>
      <c r="M89" s="44"/>
      <c r="N89" s="101"/>
      <c r="O89" s="160"/>
      <c r="P89" s="44"/>
      <c r="Q89" s="44"/>
      <c r="R89" s="38"/>
      <c r="S89" s="83"/>
      <c r="T89" s="44"/>
      <c r="U89" s="44"/>
      <c r="V89" s="101"/>
      <c r="W89" s="160"/>
      <c r="X89" s="44"/>
      <c r="Y89" s="44"/>
      <c r="Z89" s="101"/>
      <c r="AA89" s="45"/>
      <c r="AB89" s="29"/>
      <c r="AC89" s="19"/>
    </row>
    <row r="90" spans="1:29" ht="15.75">
      <c r="A90" s="69"/>
      <c r="B90" s="166" t="s">
        <v>30</v>
      </c>
      <c r="C90" s="159"/>
      <c r="D90" s="37"/>
      <c r="E90" s="37"/>
      <c r="F90" s="81"/>
      <c r="G90" s="48"/>
      <c r="H90" s="37"/>
      <c r="I90" s="37"/>
      <c r="J90" s="11"/>
      <c r="K90" s="92"/>
      <c r="L90" s="37"/>
      <c r="M90" s="37"/>
      <c r="N90" s="81"/>
      <c r="O90" s="48"/>
      <c r="P90" s="37"/>
      <c r="Q90" s="37"/>
      <c r="R90" s="11"/>
      <c r="S90" s="92"/>
      <c r="T90" s="37"/>
      <c r="U90" s="37"/>
      <c r="V90" s="81"/>
      <c r="W90" s="48"/>
      <c r="X90" s="37"/>
      <c r="Y90" s="37"/>
      <c r="Z90" s="81"/>
      <c r="AA90" s="18">
        <v>30</v>
      </c>
      <c r="AB90" s="28" t="s">
        <v>51</v>
      </c>
      <c r="AC90" s="21">
        <v>30</v>
      </c>
    </row>
    <row r="91" spans="1:29" ht="15.75">
      <c r="A91" s="92"/>
      <c r="B91" s="171" t="s">
        <v>11</v>
      </c>
      <c r="C91" s="159"/>
      <c r="D91" s="37"/>
      <c r="E91" s="37"/>
      <c r="F91" s="81"/>
      <c r="G91" s="48"/>
      <c r="H91" s="37"/>
      <c r="I91" s="37"/>
      <c r="J91" s="11"/>
      <c r="K91" s="92"/>
      <c r="L91" s="37"/>
      <c r="M91" s="37"/>
      <c r="N91" s="81"/>
      <c r="O91" s="48"/>
      <c r="P91" s="37"/>
      <c r="Q91" s="37"/>
      <c r="R91" s="11"/>
      <c r="S91" s="92"/>
      <c r="T91" s="37"/>
      <c r="U91" s="37"/>
      <c r="V91" s="81"/>
      <c r="W91" s="48"/>
      <c r="X91" s="37"/>
      <c r="Y91" s="37"/>
      <c r="Z91" s="81"/>
      <c r="AA91" s="161"/>
      <c r="AB91" s="162" t="s">
        <v>42</v>
      </c>
      <c r="AC91" s="163">
        <f>SUM(AC88:AC90)</f>
        <v>210</v>
      </c>
    </row>
    <row r="92" spans="1:29" ht="15.75">
      <c r="A92" s="92"/>
      <c r="B92" s="166" t="s">
        <v>12</v>
      </c>
      <c r="C92" s="159"/>
      <c r="D92" s="37"/>
      <c r="E92" s="37">
        <v>5</v>
      </c>
      <c r="F92" s="81"/>
      <c r="G92" s="48"/>
      <c r="H92" s="37"/>
      <c r="I92" s="37">
        <v>5</v>
      </c>
      <c r="J92" s="11"/>
      <c r="K92" s="92"/>
      <c r="L92" s="37"/>
      <c r="M92" s="37">
        <v>6</v>
      </c>
      <c r="N92" s="81"/>
      <c r="O92" s="48"/>
      <c r="P92" s="37"/>
      <c r="Q92" s="37">
        <v>3</v>
      </c>
      <c r="R92" s="11"/>
      <c r="S92" s="92"/>
      <c r="T92" s="37"/>
      <c r="U92" s="37">
        <v>2</v>
      </c>
      <c r="V92" s="81"/>
      <c r="W92" s="48"/>
      <c r="X92" s="37"/>
      <c r="Y92" s="37">
        <v>4</v>
      </c>
      <c r="Z92" s="81"/>
      <c r="AA92" s="18"/>
      <c r="AB92" s="248"/>
      <c r="AC92" s="245"/>
    </row>
    <row r="93" spans="1:29" ht="16.5" thickBot="1">
      <c r="A93" s="92"/>
      <c r="B93" s="166" t="s">
        <v>13</v>
      </c>
      <c r="C93" s="159"/>
      <c r="D93" s="37"/>
      <c r="E93" s="37">
        <v>3</v>
      </c>
      <c r="F93" s="81"/>
      <c r="G93" s="48"/>
      <c r="H93" s="37"/>
      <c r="I93" s="37">
        <v>2</v>
      </c>
      <c r="J93" s="11"/>
      <c r="K93" s="92"/>
      <c r="L93" s="37"/>
      <c r="M93" s="37">
        <v>1</v>
      </c>
      <c r="N93" s="81"/>
      <c r="O93" s="48"/>
      <c r="P93" s="37"/>
      <c r="Q93" s="37">
        <v>3</v>
      </c>
      <c r="R93" s="11"/>
      <c r="S93" s="92"/>
      <c r="T93" s="37"/>
      <c r="U93" s="37">
        <v>4</v>
      </c>
      <c r="V93" s="81"/>
      <c r="W93" s="48"/>
      <c r="X93" s="37"/>
      <c r="Y93" s="37">
        <v>3</v>
      </c>
      <c r="Z93" s="81"/>
      <c r="AA93" s="47"/>
      <c r="AB93" s="248"/>
      <c r="AC93" s="245"/>
    </row>
    <row r="94" spans="1:29" ht="15.75">
      <c r="A94" s="24"/>
      <c r="B94" s="1" t="s">
        <v>45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8"/>
    </row>
    <row r="95" spans="1:29" ht="15.75">
      <c r="A95" s="24"/>
      <c r="B95" s="1" t="s">
        <v>41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8"/>
    </row>
    <row r="96" spans="1:29" ht="16.5" thickBot="1">
      <c r="A96" s="127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5"/>
    </row>
  </sheetData>
  <sheetProtection/>
  <mergeCells count="107">
    <mergeCell ref="A5:A7"/>
    <mergeCell ref="AB10:AC10"/>
    <mergeCell ref="S5:V5"/>
    <mergeCell ref="C5:F5"/>
    <mergeCell ref="O5:R5"/>
    <mergeCell ref="K5:N5"/>
    <mergeCell ref="AB5:AC7"/>
    <mergeCell ref="B5:B7"/>
    <mergeCell ref="W6:Z6"/>
    <mergeCell ref="AB69:AC69"/>
    <mergeCell ref="AB28:AC28"/>
    <mergeCell ref="AB76:AC76"/>
    <mergeCell ref="AB77:AC77"/>
    <mergeCell ref="Y77:Z77"/>
    <mergeCell ref="AB31:AC31"/>
    <mergeCell ref="AB43:AC43"/>
    <mergeCell ref="AB41:AC41"/>
    <mergeCell ref="AB61:AC61"/>
    <mergeCell ref="C54:V54"/>
    <mergeCell ref="C55:V55"/>
    <mergeCell ref="C44:R44"/>
    <mergeCell ref="AB52:AC52"/>
    <mergeCell ref="AB58:AC58"/>
    <mergeCell ref="AB53:AC53"/>
    <mergeCell ref="C58:F58"/>
    <mergeCell ref="AB50:AC50"/>
    <mergeCell ref="AB56:AC56"/>
    <mergeCell ref="C17:F17"/>
    <mergeCell ref="K6:N6"/>
    <mergeCell ref="G6:J6"/>
    <mergeCell ref="C6:F6"/>
    <mergeCell ref="C61:F61"/>
    <mergeCell ref="C53:V53"/>
    <mergeCell ref="O61:R61"/>
    <mergeCell ref="C52:V52"/>
    <mergeCell ref="C57:AC57"/>
    <mergeCell ref="S61:V61"/>
    <mergeCell ref="B1:AC1"/>
    <mergeCell ref="G5:J5"/>
    <mergeCell ref="W5:Z5"/>
    <mergeCell ref="AB8:AC8"/>
    <mergeCell ref="AB44:AC44"/>
    <mergeCell ref="AB39:AC39"/>
    <mergeCell ref="S6:V6"/>
    <mergeCell ref="O6:R6"/>
    <mergeCell ref="B2:AC2"/>
    <mergeCell ref="AA3:AB3"/>
    <mergeCell ref="AB13:AC13"/>
    <mergeCell ref="C77:F77"/>
    <mergeCell ref="C49:V49"/>
    <mergeCell ref="C51:V51"/>
    <mergeCell ref="AB51:AC51"/>
    <mergeCell ref="C74:R74"/>
    <mergeCell ref="C45:R45"/>
    <mergeCell ref="C43:R43"/>
    <mergeCell ref="AB17:AC17"/>
    <mergeCell ref="C41:R41"/>
    <mergeCell ref="AB27:AC27"/>
    <mergeCell ref="C42:R42"/>
    <mergeCell ref="S59:V59"/>
    <mergeCell ref="AB21:AC21"/>
    <mergeCell ref="C59:N59"/>
    <mergeCell ref="C50:V50"/>
    <mergeCell ref="AB48:AC48"/>
    <mergeCell ref="K58:N58"/>
    <mergeCell ref="AB59:AC59"/>
    <mergeCell ref="AB49:AC49"/>
    <mergeCell ref="AB93:AC93"/>
    <mergeCell ref="AB92:AC92"/>
    <mergeCell ref="AB85:AC85"/>
    <mergeCell ref="AB84:AC84"/>
    <mergeCell ref="K86:M86"/>
    <mergeCell ref="K87:M87"/>
    <mergeCell ref="C85:V85"/>
    <mergeCell ref="G86:I86"/>
    <mergeCell ref="C73:N73"/>
    <mergeCell ref="Q77:R77"/>
    <mergeCell ref="S86:U86"/>
    <mergeCell ref="M77:N77"/>
    <mergeCell ref="W87:Y87"/>
    <mergeCell ref="C87:E87"/>
    <mergeCell ref="AB81:AC81"/>
    <mergeCell ref="C86:E86"/>
    <mergeCell ref="S87:U87"/>
    <mergeCell ref="O87:Q87"/>
    <mergeCell ref="G87:I87"/>
    <mergeCell ref="C84:R84"/>
    <mergeCell ref="S60:V60"/>
    <mergeCell ref="AB60:AC60"/>
    <mergeCell ref="U77:V77"/>
    <mergeCell ref="B67:Z67"/>
    <mergeCell ref="C60:N60"/>
    <mergeCell ref="W86:Y86"/>
    <mergeCell ref="H80:Z80"/>
    <mergeCell ref="K81:Z81"/>
    <mergeCell ref="W84:Z84"/>
    <mergeCell ref="O86:Q86"/>
    <mergeCell ref="AB79:AC79"/>
    <mergeCell ref="AB80:AC80"/>
    <mergeCell ref="AB74:AC74"/>
    <mergeCell ref="AB67:AC67"/>
    <mergeCell ref="K61:N61"/>
    <mergeCell ref="G77:J77"/>
    <mergeCell ref="B78:AC78"/>
    <mergeCell ref="W61:Z61"/>
    <mergeCell ref="G61:J61"/>
    <mergeCell ref="C72:N72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4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2019-03-07T07:47:07Z</cp:lastPrinted>
  <dcterms:created xsi:type="dcterms:W3CDTF">2004-07-08T05:55:20Z</dcterms:created>
  <dcterms:modified xsi:type="dcterms:W3CDTF">2023-07-05T13:13:18Z</dcterms:modified>
  <cp:category/>
  <cp:version/>
  <cp:contentType/>
  <cp:contentStatus/>
</cp:coreProperties>
</file>