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530" activeTab="0"/>
  </bookViews>
  <sheets>
    <sheet name="Munka1" sheetId="1" r:id="rId1"/>
  </sheets>
  <definedNames>
    <definedName name="_xlnm.Print_Titles" localSheetId="0">'Munka1'!$6:$8</definedName>
    <definedName name="_xlnm.Print_Area" localSheetId="0">'Munka1'!$A:$S</definedName>
  </definedNames>
  <calcPr fullCalcOnLoad="1"/>
</workbook>
</file>

<file path=xl/comments1.xml><?xml version="1.0" encoding="utf-8"?>
<comments xmlns="http://schemas.openxmlformats.org/spreadsheetml/2006/main">
  <authors>
    <author>Guthyn? Kerekes Gizella</author>
  </authors>
  <commentList>
    <comment ref="B29" authorId="0">
      <text>
        <r>
          <rPr>
            <b/>
            <sz val="9"/>
            <rFont val="Tahoma"/>
            <family val="2"/>
          </rPr>
          <t>tárgykövetelmény aláírásról gyakorlati jegyre változott 2019.05.06.</t>
        </r>
      </text>
    </comment>
  </commentList>
</comments>
</file>

<file path=xl/sharedStrings.xml><?xml version="1.0" encoding="utf-8"?>
<sst xmlns="http://schemas.openxmlformats.org/spreadsheetml/2006/main" count="251" uniqueCount="166">
  <si>
    <t>Tantárgy megnevezése</t>
  </si>
  <si>
    <t>1. félév</t>
  </si>
  <si>
    <t>2. félév</t>
  </si>
  <si>
    <t>3. félév</t>
  </si>
  <si>
    <t>4. félév</t>
  </si>
  <si>
    <t>e</t>
  </si>
  <si>
    <t>gy</t>
  </si>
  <si>
    <t>kr</t>
  </si>
  <si>
    <t>v</t>
  </si>
  <si>
    <t>Természettudományi és mérnöki alapismeretek</t>
  </si>
  <si>
    <t>Termesztett növények élettana</t>
  </si>
  <si>
    <t>K</t>
  </si>
  <si>
    <t>Szerves- és biokémia</t>
  </si>
  <si>
    <t>Alkalmazott talajtan</t>
  </si>
  <si>
    <t>Mezőgazdasági informatika</t>
  </si>
  <si>
    <t>Mezőgazdasági mikrobiológia</t>
  </si>
  <si>
    <t>Dr. Szabó András</t>
  </si>
  <si>
    <t>Termesztett növények genetikája</t>
  </si>
  <si>
    <t>Dr. Pepó Pál</t>
  </si>
  <si>
    <t>Óraszám összesen</t>
  </si>
  <si>
    <t>Szakmai törzsanyag kötelező</t>
  </si>
  <si>
    <t>Növénytermesztés I.</t>
  </si>
  <si>
    <t>Dr. Pepó Péter</t>
  </si>
  <si>
    <t>Növénytermesztés II.</t>
  </si>
  <si>
    <t>Dr. Sárvári Mihály</t>
  </si>
  <si>
    <t>Alkalmazkodó talajművelés</t>
  </si>
  <si>
    <t>Növényi biotechnológia</t>
  </si>
  <si>
    <t>Dr. Kövics György</t>
  </si>
  <si>
    <t>Gyomszabályozás</t>
  </si>
  <si>
    <t>Gyepgazdálkodási ismeretek</t>
  </si>
  <si>
    <t>Dr. Nagy Géza</t>
  </si>
  <si>
    <t>Növénytermesztés ökonómiája</t>
  </si>
  <si>
    <t>Jogi és EU ismeretek</t>
  </si>
  <si>
    <t>Fajtaelismerés és vetőmagminősítés</t>
  </si>
  <si>
    <t>Ökológiai növénytermesztés</t>
  </si>
  <si>
    <t>Kommunikáció</t>
  </si>
  <si>
    <t>Dr. Juhász Csilla</t>
  </si>
  <si>
    <t>Földminősítés és területfejlesztés</t>
  </si>
  <si>
    <t>Szántóföldi növények minőségvizsgálata</t>
  </si>
  <si>
    <t>Minőségbiztosítás a szántóföldi növénytermesztésben</t>
  </si>
  <si>
    <t>Szántóföldi növények tápanyagellátása</t>
  </si>
  <si>
    <t>Öntözéses növénytermesztés</t>
  </si>
  <si>
    <t>Dr. Csajbók József</t>
  </si>
  <si>
    <t>Táj- és integrált növénytermesztés</t>
  </si>
  <si>
    <t>Gyógy- és fűszernövények termesztése</t>
  </si>
  <si>
    <t>Dr. Kutasy Erika</t>
  </si>
  <si>
    <t>Mindösszesen óraszám</t>
  </si>
  <si>
    <t>Energia növények termesztése</t>
  </si>
  <si>
    <t>Biológiai alapok, fajtahasználat</t>
  </si>
  <si>
    <t>Szervesanyag gazdálkodás</t>
  </si>
  <si>
    <t>Mezőgazdasági gépek üzemeltetése</t>
  </si>
  <si>
    <t>Takarmánynövények termesztése</t>
  </si>
  <si>
    <t>Ipari növények termesztése</t>
  </si>
  <si>
    <t>Biometria</t>
  </si>
  <si>
    <t>Ágazattársítás, munkaszervezés</t>
  </si>
  <si>
    <t>Az EU növénytermesztése</t>
  </si>
  <si>
    <t>Vetőmag termesztés</t>
  </si>
  <si>
    <t>Agroökológiai rendszerek</t>
  </si>
  <si>
    <t>Integrált növényvédelem</t>
  </si>
  <si>
    <t>Dr. Radócz László</t>
  </si>
  <si>
    <t>G</t>
  </si>
  <si>
    <t>Dr. Troy Wiwczaroski</t>
  </si>
  <si>
    <t>Diplomamunka</t>
  </si>
  <si>
    <t>Kötelező tantárgyak kreditértékei</t>
  </si>
  <si>
    <t>Szabadon választható tárgyak kreditértékei</t>
  </si>
  <si>
    <t>Szakmai idegen nyelv</t>
  </si>
  <si>
    <t>Összesen (kredit)</t>
  </si>
  <si>
    <t>Tárgykód</t>
  </si>
  <si>
    <t>Nyári gyakorlat</t>
  </si>
  <si>
    <t>SI-001</t>
  </si>
  <si>
    <t>Testnevelés</t>
  </si>
  <si>
    <t>A hatékony növénytermesztés ökofiziológiai alapjai</t>
  </si>
  <si>
    <t>Dr. Veres Szilvia</t>
  </si>
  <si>
    <t>Dr. Peles Ferenc</t>
  </si>
  <si>
    <t>Szántóföldi növények betegsége</t>
  </si>
  <si>
    <t>Szántóföldi növények kártevői</t>
  </si>
  <si>
    <t>Szakigazgatás és vezetési ismeretek</t>
  </si>
  <si>
    <t>Növénynemesítés és transzgénikus növények</t>
  </si>
  <si>
    <t>Növénytermesztés gépesítése</t>
  </si>
  <si>
    <t>Dr. Dóka Lajos Fülöp</t>
  </si>
  <si>
    <t>Szabadon választható szakspecifikus ismeretek (6 kredit értékű tárgy választása kötelező)</t>
  </si>
  <si>
    <t>Dr. Karaffa Erzsébet</t>
  </si>
  <si>
    <t>Precíziós gazdálkodás</t>
  </si>
  <si>
    <t>Élelmiszerlánc biztonság</t>
  </si>
  <si>
    <t>Dr. Czellér Mária</t>
  </si>
  <si>
    <t xml:space="preserve">Akadémiai nyelvi készségek </t>
  </si>
  <si>
    <t xml:space="preserve">Professzionális nyelvi készségek </t>
  </si>
  <si>
    <t>Dr. Czipa Nikolett</t>
  </si>
  <si>
    <t>Dr. Ungai Diána</t>
  </si>
  <si>
    <t>Kincses Sándorné dr.</t>
  </si>
  <si>
    <t>14 hét</t>
  </si>
  <si>
    <t>Diplomamunka készítés I.</t>
  </si>
  <si>
    <t>Diplomamunka készítés II.</t>
  </si>
  <si>
    <t>Diplomamunka készítés III.</t>
  </si>
  <si>
    <t>Szaknyelvi tantárgyi csoport (6 kredit értékű tárgy választás kötelező)</t>
  </si>
  <si>
    <t>MTMNT7001</t>
  </si>
  <si>
    <t>MTMNT7002</t>
  </si>
  <si>
    <t>MTMNT7003</t>
  </si>
  <si>
    <t>MTMNT7004</t>
  </si>
  <si>
    <t>MTMNT7005</t>
  </si>
  <si>
    <t>MTMNT7006</t>
  </si>
  <si>
    <t>MTMNT7007</t>
  </si>
  <si>
    <t>MTMNT7008</t>
  </si>
  <si>
    <t>MTMNT7009</t>
  </si>
  <si>
    <t>MTMNT7010</t>
  </si>
  <si>
    <t>MTMNT7011</t>
  </si>
  <si>
    <t>MTMNT7012</t>
  </si>
  <si>
    <t>MTMNT7013</t>
  </si>
  <si>
    <t>MTMNT7014</t>
  </si>
  <si>
    <t>MTMNT7015</t>
  </si>
  <si>
    <t>MTMNT7016</t>
  </si>
  <si>
    <t>MTMNT7017</t>
  </si>
  <si>
    <t>MTMNT7018</t>
  </si>
  <si>
    <t>MTMNT7019</t>
  </si>
  <si>
    <t>MTMNT7020</t>
  </si>
  <si>
    <t>MTMNT7021</t>
  </si>
  <si>
    <t>MTMNT7022</t>
  </si>
  <si>
    <t>MTMNT7023</t>
  </si>
  <si>
    <t>MTMNT7024</t>
  </si>
  <si>
    <t>MTMNT7027</t>
  </si>
  <si>
    <t>MTMNT7028</t>
  </si>
  <si>
    <t>MTMNT7029</t>
  </si>
  <si>
    <t>MTMNT7030</t>
  </si>
  <si>
    <t>MTMNT7031</t>
  </si>
  <si>
    <t>MTMNT7032</t>
  </si>
  <si>
    <t>MTMNT7033</t>
  </si>
  <si>
    <t>MTMNT7034</t>
  </si>
  <si>
    <t>MTMNT7035</t>
  </si>
  <si>
    <t>MTMNT7036</t>
  </si>
  <si>
    <t>MTMNT7037</t>
  </si>
  <si>
    <t>MTMNT7038</t>
  </si>
  <si>
    <t>MTMNT7039</t>
  </si>
  <si>
    <t>MTMNT7040</t>
  </si>
  <si>
    <t>MTMNT7041</t>
  </si>
  <si>
    <t>MTMNT7042</t>
  </si>
  <si>
    <t>MTMNT7043</t>
  </si>
  <si>
    <t>MTMNT7044</t>
  </si>
  <si>
    <t>MTMNT7045</t>
  </si>
  <si>
    <t>MTM7NY1</t>
  </si>
  <si>
    <t>MTM7NY2</t>
  </si>
  <si>
    <t>MTMNT7D1</t>
  </si>
  <si>
    <t>MTMNT7D2</t>
  </si>
  <si>
    <t>MTMNT7D3</t>
  </si>
  <si>
    <r>
      <rPr>
        <b/>
        <sz val="10"/>
        <rFont val="Times New Roman"/>
        <family val="1"/>
      </rPr>
      <t>Záróvizsga témakörök:</t>
    </r>
    <r>
      <rPr>
        <sz val="10"/>
        <rFont val="Times New Roman"/>
        <family val="1"/>
      </rPr>
      <t xml:space="preserve"> A fontosabb szántóföldi növények termesztéstechnológiájának készség szintű ismerete és fejlesztési lehetőségei, valamint a fenti témakörök vállalatgazdasági ismerete</t>
    </r>
  </si>
  <si>
    <t>Növénytermesztő mérnöki mesterszak tanterve</t>
  </si>
  <si>
    <t>Tárgyfelelős oktató</t>
  </si>
  <si>
    <t>nappali tagozat</t>
  </si>
  <si>
    <t>Kutatásmódszertan és szaktanácsadás</t>
  </si>
  <si>
    <t>MTMNT7025</t>
  </si>
  <si>
    <t>MTMNT7026</t>
  </si>
  <si>
    <t>Dr. Várallyai László</t>
  </si>
  <si>
    <t>Szakfelelős: Dr. Csajbók József  egyetemi docens</t>
  </si>
  <si>
    <t>MTMNT7GY</t>
  </si>
  <si>
    <t>Dr. Nagy Antal</t>
  </si>
  <si>
    <t>Szilágyi Arnold</t>
  </si>
  <si>
    <t>Dr. Bittner Beáta</t>
  </si>
  <si>
    <t>Dr. Ábrahám Éva Babett</t>
  </si>
  <si>
    <t>Dr. Vad Attila Miklós</t>
  </si>
  <si>
    <t>Dr. Kakuszi-Széles Adrienn</t>
  </si>
  <si>
    <t>Dr. Kurucz Erika</t>
  </si>
  <si>
    <t>Dr. Tamás András</t>
  </si>
  <si>
    <t>Dr. Micskeiné Dr. Csubák Mária</t>
  </si>
  <si>
    <t>2022. augusztus 26.</t>
  </si>
  <si>
    <t>B</t>
  </si>
  <si>
    <t>Dr. Rátonyi Tamás</t>
  </si>
  <si>
    <t>Dr. Andorkó Imre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</si>
</sst>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center"/>
    </xf>
    <xf numFmtId="0" fontId="1" fillId="0" borderId="21" xfId="0" applyFont="1" applyFill="1" applyBorder="1" applyAlignment="1">
      <alignment wrapText="1"/>
    </xf>
    <xf numFmtId="0" fontId="1" fillId="0" borderId="35" xfId="0" applyFont="1" applyFill="1" applyBorder="1" applyAlignment="1">
      <alignment horizontal="center"/>
    </xf>
    <xf numFmtId="0" fontId="1" fillId="0" borderId="23" xfId="0" applyFont="1" applyFill="1" applyBorder="1" applyAlignment="1">
      <alignment wrapText="1"/>
    </xf>
    <xf numFmtId="0" fontId="1" fillId="0" borderId="3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left"/>
    </xf>
    <xf numFmtId="0" fontId="1" fillId="0" borderId="40" xfId="0" applyFont="1" applyFill="1" applyBorder="1" applyAlignment="1">
      <alignment/>
    </xf>
    <xf numFmtId="14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0"/>
  <sheetViews>
    <sheetView tabSelected="1" zoomScaleSheetLayoutView="110" zoomScalePageLayoutView="0" workbookViewId="0" topLeftCell="A55">
      <selection activeCell="S76" sqref="S76"/>
    </sheetView>
  </sheetViews>
  <sheetFormatPr defaultColWidth="9.140625" defaultRowHeight="12.75"/>
  <cols>
    <col min="1" max="1" width="11.8515625" style="2" customWidth="1"/>
    <col min="2" max="2" width="42.28125" style="2" customWidth="1"/>
    <col min="3" max="18" width="3.7109375" style="2" customWidth="1"/>
    <col min="19" max="19" width="22.57421875" style="2" bestFit="1" customWidth="1"/>
    <col min="20" max="16384" width="9.140625" style="2" customWidth="1"/>
  </cols>
  <sheetData>
    <row r="1" spans="2:19" ht="12.75">
      <c r="B1" s="74" t="s">
        <v>144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2:19" ht="12.75">
      <c r="B2" s="74" t="s">
        <v>146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2:19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66" t="s">
        <v>151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3:19" ht="13.5" thickBo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5" t="s">
        <v>162</v>
      </c>
    </row>
    <row r="6" spans="1:19" ht="13.5" thickBot="1">
      <c r="A6" s="71" t="s">
        <v>67</v>
      </c>
      <c r="B6" s="71" t="s">
        <v>0</v>
      </c>
      <c r="C6" s="75" t="s">
        <v>1</v>
      </c>
      <c r="D6" s="76"/>
      <c r="E6" s="76"/>
      <c r="F6" s="77"/>
      <c r="G6" s="75" t="s">
        <v>2</v>
      </c>
      <c r="H6" s="76"/>
      <c r="I6" s="76"/>
      <c r="J6" s="77"/>
      <c r="K6" s="75" t="s">
        <v>3</v>
      </c>
      <c r="L6" s="76"/>
      <c r="M6" s="76"/>
      <c r="N6" s="77"/>
      <c r="O6" s="75" t="s">
        <v>4</v>
      </c>
      <c r="P6" s="76"/>
      <c r="Q6" s="76"/>
      <c r="R6" s="77"/>
      <c r="S6" s="71" t="s">
        <v>145</v>
      </c>
    </row>
    <row r="7" spans="1:19" ht="13.5" thickBot="1">
      <c r="A7" s="72"/>
      <c r="B7" s="72"/>
      <c r="C7" s="75" t="s">
        <v>90</v>
      </c>
      <c r="D7" s="76"/>
      <c r="E7" s="76"/>
      <c r="F7" s="77"/>
      <c r="G7" s="75" t="s">
        <v>90</v>
      </c>
      <c r="H7" s="76"/>
      <c r="I7" s="76"/>
      <c r="J7" s="77"/>
      <c r="K7" s="75" t="s">
        <v>90</v>
      </c>
      <c r="L7" s="76"/>
      <c r="M7" s="76"/>
      <c r="N7" s="77"/>
      <c r="O7" s="75" t="s">
        <v>90</v>
      </c>
      <c r="P7" s="76"/>
      <c r="Q7" s="76"/>
      <c r="R7" s="77"/>
      <c r="S7" s="72"/>
    </row>
    <row r="8" spans="1:19" ht="13.5" thickBot="1">
      <c r="A8" s="73"/>
      <c r="B8" s="72"/>
      <c r="C8" s="6" t="s">
        <v>5</v>
      </c>
      <c r="D8" s="6" t="s">
        <v>6</v>
      </c>
      <c r="E8" s="6" t="s">
        <v>8</v>
      </c>
      <c r="F8" s="6" t="s">
        <v>7</v>
      </c>
      <c r="G8" s="7" t="s">
        <v>5</v>
      </c>
      <c r="H8" s="7" t="s">
        <v>6</v>
      </c>
      <c r="I8" s="7" t="s">
        <v>8</v>
      </c>
      <c r="J8" s="7" t="s">
        <v>7</v>
      </c>
      <c r="K8" s="7" t="s">
        <v>5</v>
      </c>
      <c r="L8" s="7" t="s">
        <v>6</v>
      </c>
      <c r="M8" s="7" t="s">
        <v>8</v>
      </c>
      <c r="N8" s="7" t="s">
        <v>7</v>
      </c>
      <c r="O8" s="7" t="s">
        <v>5</v>
      </c>
      <c r="P8" s="7" t="s">
        <v>6</v>
      </c>
      <c r="Q8" s="7" t="s">
        <v>8</v>
      </c>
      <c r="R8" s="7" t="s">
        <v>7</v>
      </c>
      <c r="S8" s="73"/>
    </row>
    <row r="9" spans="1:19" ht="14.25" thickBot="1">
      <c r="A9" s="82" t="s">
        <v>9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3"/>
    </row>
    <row r="10" spans="1:19" ht="12.75">
      <c r="A10" s="42" t="s">
        <v>95</v>
      </c>
      <c r="B10" s="32" t="s">
        <v>10</v>
      </c>
      <c r="C10" s="43">
        <v>2</v>
      </c>
      <c r="D10" s="20">
        <v>2</v>
      </c>
      <c r="E10" s="20" t="s">
        <v>11</v>
      </c>
      <c r="F10" s="20">
        <v>3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21" t="s">
        <v>72</v>
      </c>
    </row>
    <row r="11" spans="1:19" ht="12.75">
      <c r="A11" s="44" t="s">
        <v>96</v>
      </c>
      <c r="B11" s="22" t="s">
        <v>12</v>
      </c>
      <c r="C11" s="45">
        <v>2</v>
      </c>
      <c r="D11" s="23">
        <v>2</v>
      </c>
      <c r="E11" s="23" t="s">
        <v>11</v>
      </c>
      <c r="F11" s="23">
        <v>3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24" t="s">
        <v>89</v>
      </c>
    </row>
    <row r="12" spans="1:19" ht="12.75">
      <c r="A12" s="44" t="s">
        <v>97</v>
      </c>
      <c r="B12" s="22" t="s">
        <v>13</v>
      </c>
      <c r="C12" s="45">
        <v>2</v>
      </c>
      <c r="D12" s="23">
        <v>2</v>
      </c>
      <c r="E12" s="23" t="s">
        <v>11</v>
      </c>
      <c r="F12" s="23">
        <v>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24" t="s">
        <v>161</v>
      </c>
    </row>
    <row r="13" spans="1:19" ht="12.75">
      <c r="A13" s="44" t="s">
        <v>98</v>
      </c>
      <c r="B13" s="22" t="s">
        <v>14</v>
      </c>
      <c r="C13" s="45">
        <v>1</v>
      </c>
      <c r="D13" s="23">
        <v>2</v>
      </c>
      <c r="E13" s="23" t="s">
        <v>60</v>
      </c>
      <c r="F13" s="23">
        <v>3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24" t="s">
        <v>150</v>
      </c>
    </row>
    <row r="14" spans="1:19" ht="12.75">
      <c r="A14" s="44" t="s">
        <v>99</v>
      </c>
      <c r="B14" s="22" t="s">
        <v>15</v>
      </c>
      <c r="C14" s="45">
        <v>1</v>
      </c>
      <c r="D14" s="23">
        <v>1</v>
      </c>
      <c r="E14" s="23" t="s">
        <v>11</v>
      </c>
      <c r="F14" s="23">
        <v>3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4" t="s">
        <v>81</v>
      </c>
    </row>
    <row r="15" spans="1:19" ht="12.75">
      <c r="A15" s="44" t="s">
        <v>100</v>
      </c>
      <c r="B15" s="22" t="s">
        <v>17</v>
      </c>
      <c r="C15" s="45">
        <v>1</v>
      </c>
      <c r="D15" s="23">
        <v>1</v>
      </c>
      <c r="E15" s="23" t="s">
        <v>60</v>
      </c>
      <c r="F15" s="23">
        <v>3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4" t="s">
        <v>18</v>
      </c>
    </row>
    <row r="16" spans="1:19" ht="13.5" thickBot="1">
      <c r="A16" s="46" t="s">
        <v>101</v>
      </c>
      <c r="B16" s="25" t="s">
        <v>25</v>
      </c>
      <c r="C16" s="47">
        <v>2</v>
      </c>
      <c r="D16" s="26">
        <v>1</v>
      </c>
      <c r="E16" s="26" t="s">
        <v>60</v>
      </c>
      <c r="F16" s="26">
        <v>3</v>
      </c>
      <c r="G16" s="14"/>
      <c r="H16" s="14"/>
      <c r="I16" s="14"/>
      <c r="J16" s="14"/>
      <c r="K16" s="13"/>
      <c r="L16" s="13"/>
      <c r="M16" s="13"/>
      <c r="N16" s="13"/>
      <c r="O16" s="13"/>
      <c r="P16" s="13"/>
      <c r="Q16" s="13"/>
      <c r="R16" s="13"/>
      <c r="S16" s="27" t="s">
        <v>164</v>
      </c>
    </row>
    <row r="17" spans="1:19" ht="13.5" customHeight="1" thickBot="1">
      <c r="A17" s="80" t="s">
        <v>19</v>
      </c>
      <c r="B17" s="81"/>
      <c r="C17" s="48">
        <f>SUM(C10:C16)</f>
        <v>11</v>
      </c>
      <c r="D17" s="48">
        <f>SUM(D10:D16)</f>
        <v>11</v>
      </c>
      <c r="E17" s="78">
        <f>SUM(F10:F16)</f>
        <v>21</v>
      </c>
      <c r="F17" s="7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9"/>
    </row>
    <row r="18" spans="1:19" ht="13.5" customHeight="1" thickBot="1">
      <c r="A18" s="86" t="s">
        <v>20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18"/>
    </row>
    <row r="19" spans="1:19" ht="12.75">
      <c r="A19" s="42" t="s">
        <v>102</v>
      </c>
      <c r="B19" s="32" t="s">
        <v>21</v>
      </c>
      <c r="C19" s="33"/>
      <c r="D19" s="33"/>
      <c r="E19" s="33"/>
      <c r="F19" s="33"/>
      <c r="G19" s="33"/>
      <c r="H19" s="33"/>
      <c r="I19" s="33"/>
      <c r="J19" s="33"/>
      <c r="K19" s="20">
        <v>2</v>
      </c>
      <c r="L19" s="20">
        <v>2</v>
      </c>
      <c r="M19" s="20" t="s">
        <v>11</v>
      </c>
      <c r="N19" s="20">
        <v>4</v>
      </c>
      <c r="O19" s="33"/>
      <c r="P19" s="33"/>
      <c r="Q19" s="33"/>
      <c r="R19" s="33"/>
      <c r="S19" s="21" t="s">
        <v>22</v>
      </c>
    </row>
    <row r="20" spans="1:19" ht="12.75">
      <c r="A20" s="44" t="s">
        <v>103</v>
      </c>
      <c r="B20" s="22" t="s">
        <v>23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3">
        <v>2</v>
      </c>
      <c r="P20" s="23">
        <v>2</v>
      </c>
      <c r="Q20" s="23" t="s">
        <v>11</v>
      </c>
      <c r="R20" s="50">
        <v>3</v>
      </c>
      <c r="S20" s="24" t="s">
        <v>24</v>
      </c>
    </row>
    <row r="21" spans="1:19" ht="12.75">
      <c r="A21" s="44" t="s">
        <v>104</v>
      </c>
      <c r="B21" s="22" t="s">
        <v>26</v>
      </c>
      <c r="C21" s="13"/>
      <c r="D21" s="13"/>
      <c r="E21" s="13"/>
      <c r="F21" s="13"/>
      <c r="G21" s="23">
        <v>1</v>
      </c>
      <c r="H21" s="23">
        <v>1</v>
      </c>
      <c r="I21" s="23" t="s">
        <v>60</v>
      </c>
      <c r="J21" s="23">
        <v>3</v>
      </c>
      <c r="K21" s="13"/>
      <c r="L21" s="13"/>
      <c r="M21" s="13"/>
      <c r="N21" s="13"/>
      <c r="O21" s="13"/>
      <c r="P21" s="13"/>
      <c r="Q21" s="13"/>
      <c r="R21" s="13"/>
      <c r="S21" s="24" t="s">
        <v>18</v>
      </c>
    </row>
    <row r="22" spans="1:19" ht="12.75">
      <c r="A22" s="44" t="s">
        <v>105</v>
      </c>
      <c r="B22" s="22" t="s">
        <v>74</v>
      </c>
      <c r="C22" s="13"/>
      <c r="D22" s="13"/>
      <c r="E22" s="13"/>
      <c r="F22" s="13"/>
      <c r="G22" s="23">
        <v>1</v>
      </c>
      <c r="H22" s="23">
        <v>1</v>
      </c>
      <c r="I22" s="23" t="s">
        <v>11</v>
      </c>
      <c r="J22" s="23">
        <v>3</v>
      </c>
      <c r="K22" s="13"/>
      <c r="L22" s="13"/>
      <c r="M22" s="13"/>
      <c r="N22" s="13"/>
      <c r="O22" s="13"/>
      <c r="P22" s="13"/>
      <c r="Q22" s="13"/>
      <c r="R22" s="13"/>
      <c r="S22" s="24" t="s">
        <v>27</v>
      </c>
    </row>
    <row r="23" spans="1:19" ht="12.75">
      <c r="A23" s="44" t="s">
        <v>106</v>
      </c>
      <c r="B23" s="22" t="s">
        <v>75</v>
      </c>
      <c r="C23" s="13"/>
      <c r="D23" s="13"/>
      <c r="E23" s="13"/>
      <c r="F23" s="13"/>
      <c r="G23" s="23">
        <v>1</v>
      </c>
      <c r="H23" s="23">
        <v>1</v>
      </c>
      <c r="I23" s="23" t="s">
        <v>11</v>
      </c>
      <c r="J23" s="23">
        <v>3</v>
      </c>
      <c r="K23" s="13"/>
      <c r="L23" s="13"/>
      <c r="M23" s="13"/>
      <c r="N23" s="13"/>
      <c r="O23" s="13"/>
      <c r="P23" s="13"/>
      <c r="Q23" s="13"/>
      <c r="R23" s="13"/>
      <c r="S23" s="24" t="s">
        <v>153</v>
      </c>
    </row>
    <row r="24" spans="1:19" ht="12.75">
      <c r="A24" s="44" t="s">
        <v>107</v>
      </c>
      <c r="B24" s="22" t="s">
        <v>28</v>
      </c>
      <c r="C24" s="13"/>
      <c r="D24" s="13"/>
      <c r="E24" s="13"/>
      <c r="F24" s="13"/>
      <c r="G24" s="23">
        <v>1</v>
      </c>
      <c r="H24" s="23">
        <v>1</v>
      </c>
      <c r="I24" s="23" t="s">
        <v>11</v>
      </c>
      <c r="J24" s="23">
        <v>3</v>
      </c>
      <c r="K24" s="13"/>
      <c r="L24" s="13"/>
      <c r="M24" s="13"/>
      <c r="N24" s="13"/>
      <c r="O24" s="13"/>
      <c r="P24" s="13"/>
      <c r="Q24" s="13"/>
      <c r="R24" s="13"/>
      <c r="S24" s="24" t="s">
        <v>154</v>
      </c>
    </row>
    <row r="25" spans="1:19" ht="12.75">
      <c r="A25" s="44" t="s">
        <v>108</v>
      </c>
      <c r="B25" s="22" t="s">
        <v>31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3">
        <v>2</v>
      </c>
      <c r="P25" s="23">
        <v>2</v>
      </c>
      <c r="Q25" s="23" t="s">
        <v>11</v>
      </c>
      <c r="R25" s="50">
        <v>3</v>
      </c>
      <c r="S25" s="24" t="s">
        <v>155</v>
      </c>
    </row>
    <row r="26" spans="1:19" ht="12.75">
      <c r="A26" s="44" t="s">
        <v>109</v>
      </c>
      <c r="B26" s="22" t="s">
        <v>32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3">
        <v>1</v>
      </c>
      <c r="P26" s="23">
        <v>1</v>
      </c>
      <c r="Q26" s="23" t="s">
        <v>60</v>
      </c>
      <c r="R26" s="50">
        <v>3</v>
      </c>
      <c r="S26" s="51" t="s">
        <v>165</v>
      </c>
    </row>
    <row r="27" spans="1:19" ht="13.5" thickBot="1">
      <c r="A27" s="46" t="s">
        <v>110</v>
      </c>
      <c r="B27" s="25" t="s">
        <v>82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6">
        <v>2</v>
      </c>
      <c r="P27" s="26">
        <v>1</v>
      </c>
      <c r="Q27" s="26" t="s">
        <v>11</v>
      </c>
      <c r="R27" s="52">
        <v>3</v>
      </c>
      <c r="S27" s="53" t="s">
        <v>22</v>
      </c>
    </row>
    <row r="28" spans="1:19" ht="13.5" customHeight="1" thickBot="1">
      <c r="A28" s="82" t="s">
        <v>19</v>
      </c>
      <c r="B28" s="83"/>
      <c r="C28" s="8"/>
      <c r="D28" s="8"/>
      <c r="E28" s="8"/>
      <c r="F28" s="9"/>
      <c r="G28" s="10">
        <f>SUM(G19:G27)</f>
        <v>4</v>
      </c>
      <c r="H28" s="10">
        <f>SUM(H19:H27)</f>
        <v>4</v>
      </c>
      <c r="I28" s="78">
        <f>SUM(J19:J27)</f>
        <v>12</v>
      </c>
      <c r="J28" s="79"/>
      <c r="K28" s="10">
        <f>SUM(K19:K27)</f>
        <v>2</v>
      </c>
      <c r="L28" s="10">
        <f>SUM(L19:L27)</f>
        <v>2</v>
      </c>
      <c r="M28" s="78">
        <f>SUM(N19:N27)</f>
        <v>4</v>
      </c>
      <c r="N28" s="79"/>
      <c r="O28" s="10">
        <f>SUM(O19:O27)</f>
        <v>7</v>
      </c>
      <c r="P28" s="10">
        <f>SUM(P19:P27)</f>
        <v>6</v>
      </c>
      <c r="Q28" s="78">
        <f>SUM(R19:R27)</f>
        <v>12</v>
      </c>
      <c r="R28" s="79"/>
      <c r="S28" s="12"/>
    </row>
    <row r="29" spans="1:32" ht="13.5" thickBot="1">
      <c r="A29" s="63" t="s">
        <v>152</v>
      </c>
      <c r="B29" s="54" t="s">
        <v>68</v>
      </c>
      <c r="C29" s="55"/>
      <c r="D29" s="4"/>
      <c r="E29" s="55"/>
      <c r="F29" s="55"/>
      <c r="G29" s="56">
        <v>0</v>
      </c>
      <c r="H29" s="56">
        <v>160</v>
      </c>
      <c r="I29" s="56" t="s">
        <v>60</v>
      </c>
      <c r="J29" s="56">
        <v>2</v>
      </c>
      <c r="K29" s="4"/>
      <c r="L29" s="4"/>
      <c r="M29" s="4"/>
      <c r="N29" s="4"/>
      <c r="O29" s="3"/>
      <c r="P29" s="4"/>
      <c r="Q29" s="4"/>
      <c r="R29" s="5"/>
      <c r="S29" s="70" t="s">
        <v>42</v>
      </c>
      <c r="T29" s="13"/>
      <c r="U29" s="13"/>
      <c r="V29" s="13"/>
      <c r="W29" s="13"/>
      <c r="X29" s="13"/>
      <c r="Y29" s="13"/>
      <c r="Z29" s="13"/>
      <c r="AA29" s="14"/>
      <c r="AB29" s="14"/>
      <c r="AC29" s="14"/>
      <c r="AD29" s="14"/>
      <c r="AE29" s="14"/>
      <c r="AF29" s="14"/>
    </row>
    <row r="30" spans="1:32" ht="13.5" thickBot="1">
      <c r="A30" s="59" t="s">
        <v>69</v>
      </c>
      <c r="B30" s="54" t="s">
        <v>70</v>
      </c>
      <c r="C30" s="55"/>
      <c r="D30" s="55"/>
      <c r="E30" s="55"/>
      <c r="F30" s="60"/>
      <c r="G30" s="61">
        <v>0</v>
      </c>
      <c r="H30" s="61">
        <v>2</v>
      </c>
      <c r="I30" s="61" t="s">
        <v>163</v>
      </c>
      <c r="J30" s="61">
        <v>1</v>
      </c>
      <c r="K30" s="62"/>
      <c r="L30" s="4"/>
      <c r="M30" s="4"/>
      <c r="N30" s="4"/>
      <c r="O30" s="4"/>
      <c r="P30" s="4"/>
      <c r="Q30" s="4"/>
      <c r="R30" s="4"/>
      <c r="S30" s="7"/>
      <c r="T30" s="13"/>
      <c r="U30" s="13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ht="12.75">
      <c r="A31" s="64" t="s">
        <v>111</v>
      </c>
      <c r="B31" s="19" t="s">
        <v>33</v>
      </c>
      <c r="C31" s="13"/>
      <c r="D31" s="13"/>
      <c r="E31" s="13"/>
      <c r="F31" s="13"/>
      <c r="G31" s="13"/>
      <c r="H31" s="13"/>
      <c r="I31" s="13"/>
      <c r="J31" s="13"/>
      <c r="K31" s="57">
        <v>1</v>
      </c>
      <c r="L31" s="57">
        <v>1</v>
      </c>
      <c r="M31" s="57" t="s">
        <v>60</v>
      </c>
      <c r="N31" s="57">
        <v>3</v>
      </c>
      <c r="O31" s="13"/>
      <c r="P31" s="13"/>
      <c r="Q31" s="13"/>
      <c r="R31" s="13"/>
      <c r="S31" s="21" t="s">
        <v>16</v>
      </c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ht="12.75">
      <c r="A32" s="64" t="s">
        <v>112</v>
      </c>
      <c r="B32" s="22" t="s">
        <v>77</v>
      </c>
      <c r="C32" s="13"/>
      <c r="D32" s="13"/>
      <c r="E32" s="13"/>
      <c r="F32" s="13"/>
      <c r="G32" s="13"/>
      <c r="H32" s="13"/>
      <c r="I32" s="13"/>
      <c r="J32" s="13"/>
      <c r="K32" s="23">
        <v>1</v>
      </c>
      <c r="L32" s="23">
        <v>1</v>
      </c>
      <c r="M32" s="23" t="s">
        <v>11</v>
      </c>
      <c r="N32" s="23">
        <v>3</v>
      </c>
      <c r="O32" s="13"/>
      <c r="P32" s="13"/>
      <c r="Q32" s="13"/>
      <c r="R32" s="13"/>
      <c r="S32" s="24" t="s">
        <v>18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ht="12.75">
      <c r="A33" s="64" t="s">
        <v>113</v>
      </c>
      <c r="B33" s="22" t="s">
        <v>37</v>
      </c>
      <c r="C33" s="13"/>
      <c r="D33" s="13"/>
      <c r="E33" s="13"/>
      <c r="F33" s="13"/>
      <c r="G33" s="13"/>
      <c r="H33" s="13"/>
      <c r="I33" s="13"/>
      <c r="J33" s="13"/>
      <c r="K33" s="23">
        <v>1</v>
      </c>
      <c r="L33" s="23">
        <v>1</v>
      </c>
      <c r="M33" s="23" t="s">
        <v>60</v>
      </c>
      <c r="N33" s="23">
        <v>3</v>
      </c>
      <c r="O33" s="13"/>
      <c r="P33" s="13"/>
      <c r="Q33" s="13"/>
      <c r="R33" s="13"/>
      <c r="S33" s="24" t="s">
        <v>158</v>
      </c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ht="12.75">
      <c r="A34" s="64" t="s">
        <v>114</v>
      </c>
      <c r="B34" s="22" t="s">
        <v>38</v>
      </c>
      <c r="C34" s="13"/>
      <c r="D34" s="13"/>
      <c r="E34" s="13"/>
      <c r="F34" s="13"/>
      <c r="G34" s="23">
        <v>1</v>
      </c>
      <c r="H34" s="23">
        <v>1</v>
      </c>
      <c r="I34" s="23" t="s">
        <v>60</v>
      </c>
      <c r="J34" s="23">
        <v>3</v>
      </c>
      <c r="K34" s="13"/>
      <c r="L34" s="13"/>
      <c r="M34" s="13"/>
      <c r="N34" s="13"/>
      <c r="O34" s="13"/>
      <c r="P34" s="13"/>
      <c r="Q34" s="13"/>
      <c r="R34" s="13"/>
      <c r="S34" s="24" t="s">
        <v>88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ht="12.75">
      <c r="A35" s="64" t="s">
        <v>115</v>
      </c>
      <c r="B35" s="22" t="s">
        <v>39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23">
        <v>2</v>
      </c>
      <c r="P35" s="23">
        <v>0</v>
      </c>
      <c r="Q35" s="23" t="s">
        <v>60</v>
      </c>
      <c r="R35" s="50">
        <v>3</v>
      </c>
      <c r="S35" s="24" t="s">
        <v>73</v>
      </c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ht="12.75">
      <c r="A36" s="64" t="s">
        <v>116</v>
      </c>
      <c r="B36" s="22" t="s">
        <v>78</v>
      </c>
      <c r="C36" s="13"/>
      <c r="D36" s="13"/>
      <c r="E36" s="13"/>
      <c r="F36" s="13"/>
      <c r="G36" s="13"/>
      <c r="H36" s="13"/>
      <c r="I36" s="13"/>
      <c r="J36" s="13"/>
      <c r="K36" s="23">
        <v>2</v>
      </c>
      <c r="L36" s="23">
        <v>2</v>
      </c>
      <c r="M36" s="23" t="s">
        <v>11</v>
      </c>
      <c r="N36" s="23">
        <v>3</v>
      </c>
      <c r="O36" s="13"/>
      <c r="P36" s="13"/>
      <c r="Q36" s="13"/>
      <c r="R36" s="13"/>
      <c r="S36" s="24" t="s">
        <v>160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19" ht="12.75">
      <c r="A37" s="64" t="s">
        <v>117</v>
      </c>
      <c r="B37" s="22" t="s">
        <v>40</v>
      </c>
      <c r="C37" s="13"/>
      <c r="D37" s="13"/>
      <c r="E37" s="13"/>
      <c r="F37" s="13"/>
      <c r="G37" s="23">
        <v>2</v>
      </c>
      <c r="H37" s="23">
        <v>1</v>
      </c>
      <c r="I37" s="23" t="s">
        <v>11</v>
      </c>
      <c r="J37" s="23">
        <v>3</v>
      </c>
      <c r="K37" s="13"/>
      <c r="L37" s="13"/>
      <c r="M37" s="13"/>
      <c r="N37" s="13"/>
      <c r="O37" s="13"/>
      <c r="P37" s="13"/>
      <c r="Q37" s="13"/>
      <c r="R37" s="13"/>
      <c r="S37" s="24" t="s">
        <v>79</v>
      </c>
    </row>
    <row r="38" spans="1:19" ht="12.75">
      <c r="A38" s="64" t="s">
        <v>118</v>
      </c>
      <c r="B38" s="22" t="s">
        <v>41</v>
      </c>
      <c r="C38" s="13"/>
      <c r="D38" s="13"/>
      <c r="E38" s="13"/>
      <c r="F38" s="13"/>
      <c r="G38" s="13"/>
      <c r="H38" s="13"/>
      <c r="I38" s="13"/>
      <c r="J38" s="13"/>
      <c r="K38" s="23">
        <v>2</v>
      </c>
      <c r="L38" s="23">
        <v>1</v>
      </c>
      <c r="M38" s="23" t="s">
        <v>11</v>
      </c>
      <c r="N38" s="23">
        <v>3</v>
      </c>
      <c r="O38" s="13"/>
      <c r="P38" s="13"/>
      <c r="Q38" s="13"/>
      <c r="R38" s="13"/>
      <c r="S38" s="24" t="s">
        <v>42</v>
      </c>
    </row>
    <row r="39" spans="1:19" ht="13.5" thickBot="1">
      <c r="A39" s="46" t="s">
        <v>148</v>
      </c>
      <c r="B39" s="25" t="s">
        <v>147</v>
      </c>
      <c r="C39" s="13"/>
      <c r="D39" s="13"/>
      <c r="E39" s="13"/>
      <c r="F39" s="13"/>
      <c r="G39" s="13"/>
      <c r="H39" s="13"/>
      <c r="I39" s="13"/>
      <c r="J39" s="13"/>
      <c r="K39" s="67"/>
      <c r="L39" s="67"/>
      <c r="M39" s="67"/>
      <c r="N39" s="68"/>
      <c r="O39" s="26">
        <v>1</v>
      </c>
      <c r="P39" s="26">
        <v>1</v>
      </c>
      <c r="Q39" s="26" t="s">
        <v>11</v>
      </c>
      <c r="R39" s="26">
        <v>3</v>
      </c>
      <c r="S39" s="27" t="s">
        <v>42</v>
      </c>
    </row>
    <row r="40" spans="1:19" ht="13.5" customHeight="1" thickBot="1">
      <c r="A40" s="80" t="s">
        <v>19</v>
      </c>
      <c r="B40" s="81"/>
      <c r="C40" s="15">
        <f>SUM(C30:C39)</f>
        <v>0</v>
      </c>
      <c r="D40" s="15">
        <f>SUM(D30:D39)</f>
        <v>0</v>
      </c>
      <c r="E40" s="78">
        <f>SUM(E30:E39)</f>
        <v>0</v>
      </c>
      <c r="F40" s="79"/>
      <c r="G40" s="15">
        <f>SUM(G30:G39)</f>
        <v>3</v>
      </c>
      <c r="H40" s="15">
        <f>SUM(H30:H39)</f>
        <v>4</v>
      </c>
      <c r="I40" s="78">
        <f>SUM(J30:J39)</f>
        <v>7</v>
      </c>
      <c r="J40" s="79"/>
      <c r="K40" s="15">
        <f>SUM(K30:K39)</f>
        <v>7</v>
      </c>
      <c r="L40" s="15">
        <f>SUM(L30:L39)</f>
        <v>6</v>
      </c>
      <c r="M40" s="78">
        <f>SUM(N30:N39)</f>
        <v>15</v>
      </c>
      <c r="N40" s="79"/>
      <c r="O40" s="15">
        <f>SUM(O30:O39)</f>
        <v>3</v>
      </c>
      <c r="P40" s="15">
        <f>SUM(P30:P39)</f>
        <v>1</v>
      </c>
      <c r="Q40" s="78">
        <f>SUM(R30:R39)</f>
        <v>6</v>
      </c>
      <c r="R40" s="79"/>
      <c r="S40" s="16"/>
    </row>
    <row r="41" spans="1:19" ht="13.5" customHeight="1" thickBot="1">
      <c r="A41" s="82" t="s">
        <v>46</v>
      </c>
      <c r="B41" s="83"/>
      <c r="C41" s="11">
        <f>C17+C28+C40</f>
        <v>11</v>
      </c>
      <c r="D41" s="11">
        <f>D17+D28+D40</f>
        <v>11</v>
      </c>
      <c r="E41" s="78">
        <f>E17+E28+E40</f>
        <v>21</v>
      </c>
      <c r="F41" s="79"/>
      <c r="G41" s="11">
        <f>G17+G28+G40</f>
        <v>7</v>
      </c>
      <c r="H41" s="11">
        <f>H17+H28+H40</f>
        <v>8</v>
      </c>
      <c r="I41" s="78">
        <f>I17+I28+I40</f>
        <v>19</v>
      </c>
      <c r="J41" s="79"/>
      <c r="K41" s="11">
        <f>K17+K28+K40</f>
        <v>9</v>
      </c>
      <c r="L41" s="11">
        <f>L17+L28+L40</f>
        <v>8</v>
      </c>
      <c r="M41" s="78">
        <f>M17+M28+M40</f>
        <v>19</v>
      </c>
      <c r="N41" s="79"/>
      <c r="O41" s="11">
        <f>O17+O28+O40</f>
        <v>10</v>
      </c>
      <c r="P41" s="11">
        <f>P17+P28+P40</f>
        <v>7</v>
      </c>
      <c r="Q41" s="78">
        <f>Q17+Q28+Q40</f>
        <v>18</v>
      </c>
      <c r="R41" s="79"/>
      <c r="S41" s="17"/>
    </row>
    <row r="42" spans="1:19" ht="13.5" customHeight="1" thickBot="1">
      <c r="A42" s="85" t="s">
        <v>80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3"/>
      <c r="S42" s="18"/>
    </row>
    <row r="43" spans="1:19" ht="13.5" customHeight="1">
      <c r="A43" s="44" t="s">
        <v>149</v>
      </c>
      <c r="B43" s="19" t="s">
        <v>29</v>
      </c>
      <c r="C43" s="13"/>
      <c r="D43" s="13"/>
      <c r="E43" s="13"/>
      <c r="F43" s="13"/>
      <c r="G43" s="13"/>
      <c r="H43" s="13"/>
      <c r="I43" s="13"/>
      <c r="J43" s="13"/>
      <c r="K43" s="20">
        <v>1</v>
      </c>
      <c r="L43" s="20">
        <v>1</v>
      </c>
      <c r="M43" s="20" t="s">
        <v>60</v>
      </c>
      <c r="N43" s="20">
        <v>3</v>
      </c>
      <c r="O43" s="13"/>
      <c r="P43" s="13"/>
      <c r="Q43" s="13"/>
      <c r="R43" s="13"/>
      <c r="S43" s="21" t="s">
        <v>30</v>
      </c>
    </row>
    <row r="44" spans="1:19" ht="13.5" customHeight="1">
      <c r="A44" s="44" t="s">
        <v>119</v>
      </c>
      <c r="B44" s="22" t="s">
        <v>76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23">
        <v>2</v>
      </c>
      <c r="P44" s="69">
        <v>0</v>
      </c>
      <c r="Q44" s="23" t="s">
        <v>11</v>
      </c>
      <c r="R44" s="23">
        <v>3</v>
      </c>
      <c r="S44" s="24"/>
    </row>
    <row r="45" spans="1:19" ht="13.5" customHeight="1">
      <c r="A45" s="44" t="s">
        <v>120</v>
      </c>
      <c r="B45" s="22" t="s">
        <v>35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23">
        <v>1</v>
      </c>
      <c r="P45" s="23">
        <v>1</v>
      </c>
      <c r="Q45" s="23" t="s">
        <v>60</v>
      </c>
      <c r="R45" s="23">
        <v>3</v>
      </c>
      <c r="S45" s="24" t="s">
        <v>36</v>
      </c>
    </row>
    <row r="46" spans="1:19" ht="13.5" customHeight="1">
      <c r="A46" s="44" t="s">
        <v>121</v>
      </c>
      <c r="B46" s="22" t="s">
        <v>34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23">
        <v>1</v>
      </c>
      <c r="P46" s="23">
        <v>1</v>
      </c>
      <c r="Q46" s="23" t="s">
        <v>11</v>
      </c>
      <c r="R46" s="23">
        <v>3</v>
      </c>
      <c r="S46" s="24" t="s">
        <v>16</v>
      </c>
    </row>
    <row r="47" spans="1:19" ht="13.5" customHeight="1">
      <c r="A47" s="44" t="s">
        <v>122</v>
      </c>
      <c r="B47" s="22" t="s">
        <v>43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23">
        <v>1</v>
      </c>
      <c r="P47" s="23">
        <v>1</v>
      </c>
      <c r="Q47" s="23" t="s">
        <v>11</v>
      </c>
      <c r="R47" s="23">
        <v>3</v>
      </c>
      <c r="S47" s="24" t="s">
        <v>79</v>
      </c>
    </row>
    <row r="48" spans="1:19" ht="13.5" customHeight="1">
      <c r="A48" s="44" t="s">
        <v>123</v>
      </c>
      <c r="B48" s="22" t="s">
        <v>44</v>
      </c>
      <c r="C48" s="13"/>
      <c r="D48" s="13"/>
      <c r="E48" s="13"/>
      <c r="F48" s="13"/>
      <c r="G48" s="13"/>
      <c r="H48" s="13"/>
      <c r="I48" s="13"/>
      <c r="J48" s="13"/>
      <c r="K48" s="23">
        <v>1</v>
      </c>
      <c r="L48" s="23">
        <v>1</v>
      </c>
      <c r="M48" s="23" t="s">
        <v>60</v>
      </c>
      <c r="N48" s="23">
        <v>3</v>
      </c>
      <c r="O48" s="13"/>
      <c r="P48" s="13"/>
      <c r="Q48" s="13"/>
      <c r="R48" s="13"/>
      <c r="S48" s="24" t="s">
        <v>45</v>
      </c>
    </row>
    <row r="49" spans="1:19" ht="12.75">
      <c r="A49" s="44" t="s">
        <v>124</v>
      </c>
      <c r="B49" s="22" t="s">
        <v>47</v>
      </c>
      <c r="C49" s="13"/>
      <c r="D49" s="13"/>
      <c r="E49" s="13"/>
      <c r="F49" s="13"/>
      <c r="G49" s="8"/>
      <c r="H49" s="8"/>
      <c r="I49" s="8"/>
      <c r="J49" s="8"/>
      <c r="K49" s="23">
        <v>1</v>
      </c>
      <c r="L49" s="23">
        <v>1</v>
      </c>
      <c r="M49" s="23" t="s">
        <v>60</v>
      </c>
      <c r="N49" s="23">
        <v>3</v>
      </c>
      <c r="O49" s="58"/>
      <c r="P49" s="58"/>
      <c r="Q49" s="58"/>
      <c r="R49" s="58"/>
      <c r="S49" s="24" t="s">
        <v>159</v>
      </c>
    </row>
    <row r="50" spans="1:19" ht="12.75">
      <c r="A50" s="44" t="s">
        <v>125</v>
      </c>
      <c r="B50" s="22" t="s">
        <v>48</v>
      </c>
      <c r="C50" s="13"/>
      <c r="D50" s="13"/>
      <c r="E50" s="13"/>
      <c r="F50" s="13"/>
      <c r="G50" s="23">
        <v>1</v>
      </c>
      <c r="H50" s="23">
        <v>1</v>
      </c>
      <c r="I50" s="23" t="s">
        <v>11</v>
      </c>
      <c r="J50" s="23">
        <v>3</v>
      </c>
      <c r="K50" s="13"/>
      <c r="L50" s="13"/>
      <c r="M50" s="13"/>
      <c r="N50" s="13"/>
      <c r="O50" s="13"/>
      <c r="P50" s="13"/>
      <c r="Q50" s="13"/>
      <c r="R50" s="13"/>
      <c r="S50" s="24" t="s">
        <v>16</v>
      </c>
    </row>
    <row r="51" spans="1:19" ht="12.75">
      <c r="A51" s="44" t="s">
        <v>126</v>
      </c>
      <c r="B51" s="22" t="s">
        <v>49</v>
      </c>
      <c r="C51" s="8"/>
      <c r="D51" s="8"/>
      <c r="E51" s="8"/>
      <c r="F51" s="8"/>
      <c r="G51" s="23">
        <v>1</v>
      </c>
      <c r="H51" s="23">
        <v>1</v>
      </c>
      <c r="I51" s="23" t="s">
        <v>60</v>
      </c>
      <c r="J51" s="23">
        <v>3</v>
      </c>
      <c r="K51" s="58"/>
      <c r="L51" s="58"/>
      <c r="M51" s="58"/>
      <c r="N51" s="58"/>
      <c r="O51" s="13"/>
      <c r="P51" s="13"/>
      <c r="Q51" s="13"/>
      <c r="R51" s="13"/>
      <c r="S51" s="24" t="s">
        <v>156</v>
      </c>
    </row>
    <row r="52" spans="1:19" ht="12.75">
      <c r="A52" s="44" t="s">
        <v>127</v>
      </c>
      <c r="B52" s="22" t="s">
        <v>50</v>
      </c>
      <c r="C52" s="23">
        <v>1</v>
      </c>
      <c r="D52" s="23">
        <v>1</v>
      </c>
      <c r="E52" s="23" t="s">
        <v>11</v>
      </c>
      <c r="F52" s="23">
        <v>3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24" t="s">
        <v>160</v>
      </c>
    </row>
    <row r="53" spans="1:19" ht="12.75">
      <c r="A53" s="44" t="s">
        <v>128</v>
      </c>
      <c r="B53" s="22" t="s">
        <v>51</v>
      </c>
      <c r="C53" s="13"/>
      <c r="D53" s="13"/>
      <c r="E53" s="13"/>
      <c r="F53" s="13"/>
      <c r="G53" s="23">
        <v>1</v>
      </c>
      <c r="H53" s="23">
        <v>1</v>
      </c>
      <c r="I53" s="23" t="s">
        <v>11</v>
      </c>
      <c r="J53" s="23">
        <v>3</v>
      </c>
      <c r="K53" s="13"/>
      <c r="L53" s="13"/>
      <c r="M53" s="13"/>
      <c r="N53" s="13"/>
      <c r="O53" s="58"/>
      <c r="P53" s="58"/>
      <c r="Q53" s="58"/>
      <c r="R53" s="58"/>
      <c r="S53" s="24" t="s">
        <v>45</v>
      </c>
    </row>
    <row r="54" spans="1:19" ht="12.75">
      <c r="A54" s="44" t="s">
        <v>129</v>
      </c>
      <c r="B54" s="22" t="s">
        <v>52</v>
      </c>
      <c r="C54" s="13"/>
      <c r="D54" s="13"/>
      <c r="E54" s="13"/>
      <c r="F54" s="13"/>
      <c r="G54" s="58"/>
      <c r="H54" s="58"/>
      <c r="I54" s="58"/>
      <c r="J54" s="58"/>
      <c r="K54" s="23">
        <v>1</v>
      </c>
      <c r="L54" s="23">
        <v>1</v>
      </c>
      <c r="M54" s="23" t="s">
        <v>11</v>
      </c>
      <c r="N54" s="23">
        <v>3</v>
      </c>
      <c r="O54" s="13"/>
      <c r="P54" s="13"/>
      <c r="Q54" s="13"/>
      <c r="R54" s="13"/>
      <c r="S54" s="24" t="s">
        <v>157</v>
      </c>
    </row>
    <row r="55" spans="1:19" ht="12.75">
      <c r="A55" s="44" t="s">
        <v>130</v>
      </c>
      <c r="B55" s="22" t="s">
        <v>83</v>
      </c>
      <c r="C55" s="13"/>
      <c r="D55" s="13"/>
      <c r="E55" s="13"/>
      <c r="F55" s="13"/>
      <c r="G55" s="58"/>
      <c r="H55" s="58"/>
      <c r="I55" s="58"/>
      <c r="J55" s="58"/>
      <c r="K55" s="23">
        <v>1</v>
      </c>
      <c r="L55" s="23">
        <v>1</v>
      </c>
      <c r="M55" s="23" t="s">
        <v>60</v>
      </c>
      <c r="N55" s="23">
        <v>3</v>
      </c>
      <c r="O55" s="13"/>
      <c r="P55" s="13"/>
      <c r="Q55" s="13"/>
      <c r="R55" s="13"/>
      <c r="S55" s="24" t="s">
        <v>87</v>
      </c>
    </row>
    <row r="56" spans="1:19" ht="12.75">
      <c r="A56" s="44" t="s">
        <v>131</v>
      </c>
      <c r="B56" s="22" t="s">
        <v>53</v>
      </c>
      <c r="C56" s="23">
        <v>1</v>
      </c>
      <c r="D56" s="23">
        <v>1</v>
      </c>
      <c r="E56" s="23" t="s">
        <v>11</v>
      </c>
      <c r="F56" s="23">
        <v>3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24" t="s">
        <v>42</v>
      </c>
    </row>
    <row r="57" spans="1:19" ht="12.75">
      <c r="A57" s="44" t="s">
        <v>132</v>
      </c>
      <c r="B57" s="22" t="s">
        <v>54</v>
      </c>
      <c r="C57" s="23">
        <v>1</v>
      </c>
      <c r="D57" s="23">
        <v>1</v>
      </c>
      <c r="E57" s="23" t="s">
        <v>60</v>
      </c>
      <c r="F57" s="23">
        <v>3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24" t="s">
        <v>79</v>
      </c>
    </row>
    <row r="58" spans="1:19" ht="12.75">
      <c r="A58" s="44" t="s">
        <v>133</v>
      </c>
      <c r="B58" s="22" t="s">
        <v>55</v>
      </c>
      <c r="C58" s="23">
        <v>1</v>
      </c>
      <c r="D58" s="23">
        <v>1</v>
      </c>
      <c r="E58" s="23" t="s">
        <v>11</v>
      </c>
      <c r="F58" s="23">
        <v>3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24" t="s">
        <v>79</v>
      </c>
    </row>
    <row r="59" spans="1:19" ht="12.75">
      <c r="A59" s="44" t="s">
        <v>134</v>
      </c>
      <c r="B59" s="22" t="s">
        <v>56</v>
      </c>
      <c r="C59" s="13"/>
      <c r="D59" s="13"/>
      <c r="E59" s="13"/>
      <c r="F59" s="13"/>
      <c r="G59" s="8"/>
      <c r="H59" s="8"/>
      <c r="I59" s="8"/>
      <c r="J59" s="8"/>
      <c r="K59" s="23">
        <v>1</v>
      </c>
      <c r="L59" s="23">
        <v>1</v>
      </c>
      <c r="M59" s="23" t="s">
        <v>11</v>
      </c>
      <c r="N59" s="23">
        <v>3</v>
      </c>
      <c r="O59" s="13"/>
      <c r="P59" s="13"/>
      <c r="Q59" s="13"/>
      <c r="R59" s="13"/>
      <c r="S59" s="24" t="s">
        <v>16</v>
      </c>
    </row>
    <row r="60" spans="1:19" ht="12.75">
      <c r="A60" s="44" t="s">
        <v>135</v>
      </c>
      <c r="B60" s="22" t="s">
        <v>57</v>
      </c>
      <c r="C60" s="23">
        <v>1</v>
      </c>
      <c r="D60" s="23">
        <v>1</v>
      </c>
      <c r="E60" s="23" t="s">
        <v>11</v>
      </c>
      <c r="F60" s="23">
        <v>3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24" t="s">
        <v>16</v>
      </c>
    </row>
    <row r="61" spans="1:19" ht="12.75">
      <c r="A61" s="44" t="s">
        <v>136</v>
      </c>
      <c r="B61" s="22" t="s">
        <v>58</v>
      </c>
      <c r="C61" s="13"/>
      <c r="D61" s="13"/>
      <c r="E61" s="13"/>
      <c r="F61" s="13"/>
      <c r="G61" s="23">
        <v>1</v>
      </c>
      <c r="H61" s="23">
        <v>1</v>
      </c>
      <c r="I61" s="23" t="s">
        <v>11</v>
      </c>
      <c r="J61" s="23">
        <v>3</v>
      </c>
      <c r="K61" s="13"/>
      <c r="L61" s="13"/>
      <c r="M61" s="13"/>
      <c r="N61" s="13"/>
      <c r="O61" s="13"/>
      <c r="P61" s="13"/>
      <c r="Q61" s="13"/>
      <c r="R61" s="13"/>
      <c r="S61" s="24" t="s">
        <v>59</v>
      </c>
    </row>
    <row r="62" spans="1:19" ht="13.5" thickBot="1">
      <c r="A62" s="46" t="s">
        <v>137</v>
      </c>
      <c r="B62" s="25" t="s">
        <v>71</v>
      </c>
      <c r="C62" s="13"/>
      <c r="D62" s="13"/>
      <c r="E62" s="13"/>
      <c r="F62" s="13"/>
      <c r="G62" s="26">
        <v>2</v>
      </c>
      <c r="H62" s="26">
        <v>0</v>
      </c>
      <c r="I62" s="26" t="s">
        <v>11</v>
      </c>
      <c r="J62" s="26">
        <v>3</v>
      </c>
      <c r="K62" s="13"/>
      <c r="L62" s="13"/>
      <c r="M62" s="13"/>
      <c r="N62" s="13"/>
      <c r="O62" s="13"/>
      <c r="P62" s="13"/>
      <c r="Q62" s="13"/>
      <c r="R62" s="13"/>
      <c r="S62" s="27" t="s">
        <v>72</v>
      </c>
    </row>
    <row r="63" spans="1:19" ht="13.5" customHeight="1" thickBot="1">
      <c r="A63" s="28" t="s">
        <v>94</v>
      </c>
      <c r="B63" s="29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1"/>
      <c r="S63" s="18"/>
    </row>
    <row r="64" spans="1:19" ht="12.75">
      <c r="A64" s="42" t="s">
        <v>138</v>
      </c>
      <c r="B64" s="32" t="s">
        <v>85</v>
      </c>
      <c r="C64" s="20">
        <v>0</v>
      </c>
      <c r="D64" s="20">
        <v>2</v>
      </c>
      <c r="E64" s="20" t="s">
        <v>60</v>
      </c>
      <c r="F64" s="20">
        <v>3</v>
      </c>
      <c r="G64" s="33"/>
      <c r="H64" s="33"/>
      <c r="I64" s="33"/>
      <c r="J64" s="33"/>
      <c r="K64" s="13"/>
      <c r="L64" s="13"/>
      <c r="M64" s="13"/>
      <c r="N64" s="13"/>
      <c r="O64" s="13"/>
      <c r="P64" s="13"/>
      <c r="Q64" s="13"/>
      <c r="R64" s="13"/>
      <c r="S64" s="21" t="s">
        <v>84</v>
      </c>
    </row>
    <row r="65" spans="1:19" ht="13.5" thickBot="1">
      <c r="A65" s="44" t="s">
        <v>139</v>
      </c>
      <c r="B65" s="25" t="s">
        <v>86</v>
      </c>
      <c r="C65" s="13"/>
      <c r="D65" s="13"/>
      <c r="E65" s="13"/>
      <c r="F65" s="13"/>
      <c r="G65" s="26">
        <v>0</v>
      </c>
      <c r="H65" s="26">
        <v>2</v>
      </c>
      <c r="I65" s="26" t="s">
        <v>60</v>
      </c>
      <c r="J65" s="26">
        <v>3</v>
      </c>
      <c r="K65" s="13"/>
      <c r="L65" s="13"/>
      <c r="M65" s="13"/>
      <c r="N65" s="13"/>
      <c r="O65" s="13"/>
      <c r="P65" s="13"/>
      <c r="Q65" s="13"/>
      <c r="R65" s="13"/>
      <c r="S65" s="27" t="s">
        <v>61</v>
      </c>
    </row>
    <row r="66" spans="1:19" ht="13.5" customHeight="1" thickBot="1">
      <c r="A66" s="80" t="s">
        <v>62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18"/>
    </row>
    <row r="67" spans="1:19" ht="12.75">
      <c r="A67" s="42" t="s">
        <v>140</v>
      </c>
      <c r="B67" s="34" t="s">
        <v>91</v>
      </c>
      <c r="C67" s="33"/>
      <c r="D67" s="33"/>
      <c r="E67" s="33"/>
      <c r="F67" s="33"/>
      <c r="G67" s="20">
        <v>0</v>
      </c>
      <c r="H67" s="20">
        <v>5</v>
      </c>
      <c r="I67" s="20" t="s">
        <v>60</v>
      </c>
      <c r="J67" s="20">
        <v>5</v>
      </c>
      <c r="K67" s="33"/>
      <c r="L67" s="33"/>
      <c r="M67" s="33"/>
      <c r="N67" s="33"/>
      <c r="O67" s="33"/>
      <c r="P67" s="33"/>
      <c r="Q67" s="33"/>
      <c r="R67" s="33"/>
      <c r="S67" s="35"/>
    </row>
    <row r="68" spans="1:19" ht="12.75">
      <c r="A68" s="44" t="s">
        <v>141</v>
      </c>
      <c r="B68" s="36" t="s">
        <v>92</v>
      </c>
      <c r="C68" s="13"/>
      <c r="D68" s="13"/>
      <c r="E68" s="13"/>
      <c r="F68" s="13"/>
      <c r="G68" s="13"/>
      <c r="H68" s="13"/>
      <c r="I68" s="13"/>
      <c r="J68" s="13"/>
      <c r="K68" s="23">
        <v>0</v>
      </c>
      <c r="L68" s="23">
        <v>10</v>
      </c>
      <c r="M68" s="23" t="s">
        <v>60</v>
      </c>
      <c r="N68" s="23">
        <v>10</v>
      </c>
      <c r="O68" s="13"/>
      <c r="P68" s="13"/>
      <c r="Q68" s="13"/>
      <c r="R68" s="13"/>
      <c r="S68" s="6"/>
    </row>
    <row r="69" spans="1:19" ht="13.5" thickBot="1">
      <c r="A69" s="46" t="s">
        <v>142</v>
      </c>
      <c r="B69" s="37" t="s">
        <v>93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26">
        <v>0</v>
      </c>
      <c r="P69" s="26">
        <v>10</v>
      </c>
      <c r="Q69" s="26" t="s">
        <v>60</v>
      </c>
      <c r="R69" s="26">
        <v>15</v>
      </c>
      <c r="S69" s="6"/>
    </row>
    <row r="70" spans="1:19" ht="14.25" thickBot="1">
      <c r="A70" s="41"/>
      <c r="B70" s="38" t="s">
        <v>19</v>
      </c>
      <c r="C70" s="39"/>
      <c r="D70" s="39"/>
      <c r="E70" s="39"/>
      <c r="F70" s="39"/>
      <c r="G70" s="15">
        <v>0</v>
      </c>
      <c r="H70" s="11">
        <v>5</v>
      </c>
      <c r="I70" s="78">
        <v>5</v>
      </c>
      <c r="J70" s="79"/>
      <c r="K70" s="11">
        <v>0</v>
      </c>
      <c r="L70" s="11">
        <v>10</v>
      </c>
      <c r="M70" s="78">
        <v>10</v>
      </c>
      <c r="N70" s="79"/>
      <c r="O70" s="11">
        <v>0</v>
      </c>
      <c r="P70" s="11">
        <v>10</v>
      </c>
      <c r="Q70" s="78">
        <v>15</v>
      </c>
      <c r="R70" s="79"/>
      <c r="S70" s="40"/>
    </row>
    <row r="71" spans="2:19" ht="13.5" thickBot="1">
      <c r="B71" s="41" t="s">
        <v>63</v>
      </c>
      <c r="C71" s="75">
        <f>E41</f>
        <v>21</v>
      </c>
      <c r="D71" s="76"/>
      <c r="E71" s="76"/>
      <c r="F71" s="77"/>
      <c r="G71" s="75">
        <v>20</v>
      </c>
      <c r="H71" s="76"/>
      <c r="I71" s="76"/>
      <c r="J71" s="77"/>
      <c r="K71" s="75">
        <f>M41</f>
        <v>19</v>
      </c>
      <c r="L71" s="76"/>
      <c r="M71" s="76"/>
      <c r="N71" s="77"/>
      <c r="O71" s="75">
        <f>Q41</f>
        <v>18</v>
      </c>
      <c r="P71" s="76"/>
      <c r="Q71" s="76"/>
      <c r="R71" s="77"/>
      <c r="S71" s="5">
        <f>SUM(C71:R71)</f>
        <v>78</v>
      </c>
    </row>
    <row r="72" spans="2:19" ht="13.5" thickBot="1">
      <c r="B72" s="41" t="s">
        <v>64</v>
      </c>
      <c r="C72" s="75">
        <v>3</v>
      </c>
      <c r="D72" s="76"/>
      <c r="E72" s="76"/>
      <c r="F72" s="77"/>
      <c r="G72" s="75"/>
      <c r="H72" s="76"/>
      <c r="I72" s="76"/>
      <c r="J72" s="77"/>
      <c r="K72" s="75">
        <v>3</v>
      </c>
      <c r="L72" s="76"/>
      <c r="M72" s="76"/>
      <c r="N72" s="77"/>
      <c r="O72" s="75"/>
      <c r="P72" s="76"/>
      <c r="Q72" s="76"/>
      <c r="R72" s="77"/>
      <c r="S72" s="7">
        <v>6</v>
      </c>
    </row>
    <row r="73" spans="2:19" ht="13.5" thickBot="1">
      <c r="B73" s="41" t="s">
        <v>65</v>
      </c>
      <c r="C73" s="75">
        <v>3</v>
      </c>
      <c r="D73" s="76"/>
      <c r="E73" s="76"/>
      <c r="F73" s="77"/>
      <c r="G73" s="75">
        <v>3</v>
      </c>
      <c r="H73" s="76"/>
      <c r="I73" s="76"/>
      <c r="J73" s="77"/>
      <c r="K73" s="75"/>
      <c r="L73" s="76"/>
      <c r="M73" s="76"/>
      <c r="N73" s="77"/>
      <c r="O73" s="75"/>
      <c r="P73" s="76"/>
      <c r="Q73" s="76"/>
      <c r="R73" s="77"/>
      <c r="S73" s="7">
        <v>6</v>
      </c>
    </row>
    <row r="74" spans="2:19" ht="13.5" thickBot="1">
      <c r="B74" s="41" t="s">
        <v>62</v>
      </c>
      <c r="C74" s="75"/>
      <c r="D74" s="76"/>
      <c r="E74" s="76"/>
      <c r="F74" s="77"/>
      <c r="G74" s="75">
        <f>I70</f>
        <v>5</v>
      </c>
      <c r="H74" s="76"/>
      <c r="I74" s="76"/>
      <c r="J74" s="77"/>
      <c r="K74" s="75">
        <f>M70</f>
        <v>10</v>
      </c>
      <c r="L74" s="76"/>
      <c r="M74" s="76"/>
      <c r="N74" s="77"/>
      <c r="O74" s="75">
        <f>Q70</f>
        <v>15</v>
      </c>
      <c r="P74" s="76"/>
      <c r="Q74" s="76"/>
      <c r="R74" s="77"/>
      <c r="S74" s="7">
        <f>SUM(C74:R74)</f>
        <v>30</v>
      </c>
    </row>
    <row r="75" spans="2:19" ht="13.5" thickBot="1">
      <c r="B75" s="41" t="s">
        <v>66</v>
      </c>
      <c r="C75" s="75">
        <f>SUM(C71:F74)</f>
        <v>27</v>
      </c>
      <c r="D75" s="76"/>
      <c r="E75" s="76"/>
      <c r="F75" s="77"/>
      <c r="G75" s="75">
        <f>SUM(G71:J74)</f>
        <v>28</v>
      </c>
      <c r="H75" s="76"/>
      <c r="I75" s="76"/>
      <c r="J75" s="77"/>
      <c r="K75" s="75">
        <f>SUM(K71:N74)</f>
        <v>32</v>
      </c>
      <c r="L75" s="76"/>
      <c r="M75" s="76"/>
      <c r="N75" s="77"/>
      <c r="O75" s="75">
        <f>SUM(O71:R74)</f>
        <v>33</v>
      </c>
      <c r="P75" s="76"/>
      <c r="Q75" s="76"/>
      <c r="R75" s="77"/>
      <c r="S75" s="5">
        <v>120</v>
      </c>
    </row>
    <row r="76" spans="2:19" ht="13.5" thickBot="1">
      <c r="B76" s="41" t="s">
        <v>19</v>
      </c>
      <c r="C76" s="75">
        <v>322</v>
      </c>
      <c r="D76" s="76"/>
      <c r="E76" s="76"/>
      <c r="F76" s="77"/>
      <c r="G76" s="75">
        <v>308</v>
      </c>
      <c r="H76" s="76"/>
      <c r="I76" s="76"/>
      <c r="J76" s="77"/>
      <c r="K76" s="75">
        <v>322</v>
      </c>
      <c r="L76" s="76"/>
      <c r="M76" s="76"/>
      <c r="N76" s="77"/>
      <c r="O76" s="75">
        <v>308</v>
      </c>
      <c r="P76" s="76"/>
      <c r="Q76" s="76"/>
      <c r="R76" s="77"/>
      <c r="S76" s="7">
        <v>1260</v>
      </c>
    </row>
    <row r="78" spans="1:19" ht="33.75" customHeight="1">
      <c r="A78" s="88" t="s">
        <v>143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1:19" ht="12.7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</row>
    <row r="80" spans="1:19" ht="12.7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</row>
  </sheetData>
  <sheetProtection/>
  <mergeCells count="63">
    <mergeCell ref="A78:S78"/>
    <mergeCell ref="A79:S79"/>
    <mergeCell ref="A80:S80"/>
    <mergeCell ref="C75:F75"/>
    <mergeCell ref="G75:J75"/>
    <mergeCell ref="K75:N75"/>
    <mergeCell ref="C76:F76"/>
    <mergeCell ref="G76:J76"/>
    <mergeCell ref="K76:N76"/>
    <mergeCell ref="O76:R76"/>
    <mergeCell ref="M70:N70"/>
    <mergeCell ref="C74:F74"/>
    <mergeCell ref="E41:F41"/>
    <mergeCell ref="O74:R74"/>
    <mergeCell ref="I40:J40"/>
    <mergeCell ref="I41:J41"/>
    <mergeCell ref="M40:N40"/>
    <mergeCell ref="G71:J71"/>
    <mergeCell ref="K71:N71"/>
    <mergeCell ref="E40:F40"/>
    <mergeCell ref="O75:R75"/>
    <mergeCell ref="C73:F73"/>
    <mergeCell ref="G73:J73"/>
    <mergeCell ref="K73:N73"/>
    <mergeCell ref="O73:R73"/>
    <mergeCell ref="K74:N74"/>
    <mergeCell ref="Q40:R40"/>
    <mergeCell ref="G74:J74"/>
    <mergeCell ref="O71:R71"/>
    <mergeCell ref="A66:R66"/>
    <mergeCell ref="C72:F72"/>
    <mergeCell ref="G72:J72"/>
    <mergeCell ref="K72:N72"/>
    <mergeCell ref="I70:J70"/>
    <mergeCell ref="Q70:R70"/>
    <mergeCell ref="O72:R72"/>
    <mergeCell ref="C71:F71"/>
    <mergeCell ref="A42:R42"/>
    <mergeCell ref="A17:B17"/>
    <mergeCell ref="A18:R18"/>
    <mergeCell ref="A28:B28"/>
    <mergeCell ref="E17:F17"/>
    <mergeCell ref="I28:J28"/>
    <mergeCell ref="M28:N28"/>
    <mergeCell ref="Q28:R28"/>
    <mergeCell ref="M41:N41"/>
    <mergeCell ref="Q41:R41"/>
    <mergeCell ref="S6:S8"/>
    <mergeCell ref="C7:F7"/>
    <mergeCell ref="B2:S2"/>
    <mergeCell ref="G7:J7"/>
    <mergeCell ref="A40:B40"/>
    <mergeCell ref="A41:B41"/>
    <mergeCell ref="K7:N7"/>
    <mergeCell ref="O7:R7"/>
    <mergeCell ref="A9:S9"/>
    <mergeCell ref="A6:A8"/>
    <mergeCell ref="B1:S1"/>
    <mergeCell ref="B6:B8"/>
    <mergeCell ref="C6:F6"/>
    <mergeCell ref="G6:J6"/>
    <mergeCell ref="K6:N6"/>
    <mergeCell ref="O6:R6"/>
  </mergeCells>
  <printOptions/>
  <pageMargins left="0.5511811023622047" right="0.5511811023622047" top="0.3937007874015748" bottom="0.1968503937007874" header="0.5118110236220472" footer="0.5118110236220472"/>
  <pageSetup horizontalDpi="600" verticalDpi="600" orientation="landscape" paperSize="9" scale="95" r:id="rId3"/>
  <rowBreaks count="1" manualBreakCount="1">
    <brk id="4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AMTC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Gyöngyi</dc:creator>
  <cp:keywords/>
  <dc:description/>
  <cp:lastModifiedBy>user</cp:lastModifiedBy>
  <cp:lastPrinted>2017-04-28T08:43:49Z</cp:lastPrinted>
  <dcterms:created xsi:type="dcterms:W3CDTF">2009-08-05T06:50:08Z</dcterms:created>
  <dcterms:modified xsi:type="dcterms:W3CDTF">2023-03-16T13:48:45Z</dcterms:modified>
  <cp:category/>
  <cp:version/>
  <cp:contentType/>
  <cp:contentStatus/>
</cp:coreProperties>
</file>