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Allatteny" sheetId="1" r:id="rId1"/>
  </sheets>
  <definedNames>
    <definedName name="_xlnm.Print_Titles" localSheetId="0">'Allatteny'!$5:$7</definedName>
    <definedName name="_xlnm.Print_Area" localSheetId="0">'Allatteny'!$A$1:$V$58</definedName>
  </definedNames>
  <calcPr fullCalcOnLoad="1"/>
</workbook>
</file>

<file path=xl/comments1.xml><?xml version="1.0" encoding="utf-8"?>
<comments xmlns="http://schemas.openxmlformats.org/spreadsheetml/2006/main">
  <authors>
    <author>Guthyn? Kerekes Gizella</author>
  </authors>
  <commentList>
    <comment ref="B44" authorId="0">
      <text>
        <r>
          <rPr>
            <b/>
            <sz val="9"/>
            <rFont val="Tahoma"/>
            <family val="2"/>
          </rPr>
          <t>Aláírásról gyakorlati jegyre módosítva: 2019.05.06.</t>
        </r>
      </text>
    </comment>
  </commentList>
</comments>
</file>

<file path=xl/sharedStrings.xml><?xml version="1.0" encoding="utf-8"?>
<sst xmlns="http://schemas.openxmlformats.org/spreadsheetml/2006/main" count="186" uniqueCount="126">
  <si>
    <t>Tantárgy megnevezése</t>
  </si>
  <si>
    <t>ea</t>
  </si>
  <si>
    <t>gy</t>
  </si>
  <si>
    <t>v</t>
  </si>
  <si>
    <t>kr</t>
  </si>
  <si>
    <t>Szabadon választható tárgyak kreditértékei</t>
  </si>
  <si>
    <t>Összesen (kredit):</t>
  </si>
  <si>
    <t>Óraszám mindösszesen:</t>
  </si>
  <si>
    <t>Óraszám összesen:</t>
  </si>
  <si>
    <t xml:space="preserve">I. félév </t>
  </si>
  <si>
    <t xml:space="preserve">II. félév </t>
  </si>
  <si>
    <t xml:space="preserve">III. félév </t>
  </si>
  <si>
    <t xml:space="preserve">IV. félév </t>
  </si>
  <si>
    <t>Kötelező és kötelezően választható tantárgyak kerditértékei</t>
  </si>
  <si>
    <t>Egyéb kötelező tárgyak</t>
  </si>
  <si>
    <t>Képzést alapozó ismeretkörök</t>
  </si>
  <si>
    <t>Termelésélettan</t>
  </si>
  <si>
    <t>Állattenyésztő mérnöki szakmai ismeretek</t>
  </si>
  <si>
    <t>Takarmánygazdálkodás</t>
  </si>
  <si>
    <t>Takarmánynövény-termesztés</t>
  </si>
  <si>
    <t>Tenyésztésszervezés</t>
  </si>
  <si>
    <t>Tenyésztési programok</t>
  </si>
  <si>
    <t>Állattartási technológiák</t>
  </si>
  <si>
    <t>Járványvédelem</t>
  </si>
  <si>
    <t>Állatvédelem és állategészségügyi igazgatás</t>
  </si>
  <si>
    <t>Állattartó telepek tervezése, építése és üzemeltetése</t>
  </si>
  <si>
    <t>Ágazati ökonómia</t>
  </si>
  <si>
    <t>Élelmiszer marketing</t>
  </si>
  <si>
    <t>Választás szerinti szakmai ismeretek</t>
  </si>
  <si>
    <t>Ökológiai állattenyésztés</t>
  </si>
  <si>
    <t>Sportlótenyésztés-lovassportszervezés</t>
  </si>
  <si>
    <t>K</t>
  </si>
  <si>
    <t>Dr. Komlósi István</t>
  </si>
  <si>
    <t>Kincses Sándorné dr.</t>
  </si>
  <si>
    <t>G</t>
  </si>
  <si>
    <t>Dr. Szabó Csaba</t>
  </si>
  <si>
    <t>Dr. Sárvári Mihály</t>
  </si>
  <si>
    <t>Dr. Nagy Géza</t>
  </si>
  <si>
    <t>Dr. Mihók Sándor</t>
  </si>
  <si>
    <t>Dr. Czeglédi Levente</t>
  </si>
  <si>
    <t>Dr. Béri Béla</t>
  </si>
  <si>
    <t>Dr. Pálfyné Dr. Vass Nóra</t>
  </si>
  <si>
    <t>Dr. Hagymássy Zoltán</t>
  </si>
  <si>
    <t>Dr. Jávor András</t>
  </si>
  <si>
    <t>Dr. Rózsáné Dr. Várszegi Zsófia</t>
  </si>
  <si>
    <t>Dr. Szűcs István</t>
  </si>
  <si>
    <t>Állattenyésztő mérnök mesterszak tanterve</t>
  </si>
  <si>
    <t>Dr. Polereczki Zsolt</t>
  </si>
  <si>
    <t>Dr. Posta János</t>
  </si>
  <si>
    <t>Dr. Czipa Nikolett</t>
  </si>
  <si>
    <t>Alkalmazott kémia</t>
  </si>
  <si>
    <t>Kutatási módszertan, biometria</t>
  </si>
  <si>
    <t>Állattenyésztési genetika</t>
  </si>
  <si>
    <t>Gyephasznosítás és legeltetéses állattartás</t>
  </si>
  <si>
    <t>Egyéb állatfajok tenyésztése</t>
  </si>
  <si>
    <t>Gazdasági állatok szaporítása, biotechnika, biotechnológia</t>
  </si>
  <si>
    <t>Tej- és húsfeldolgozás</t>
  </si>
  <si>
    <t>Molekuláris genetika és proteomika</t>
  </si>
  <si>
    <t>Dr. Rátky József</t>
  </si>
  <si>
    <t>Élelmiszerminőség és élelmiszerlánc-biztonság</t>
  </si>
  <si>
    <t>Haltenyésztés</t>
  </si>
  <si>
    <t>Méhészet</t>
  </si>
  <si>
    <t>Akvakultúra</t>
  </si>
  <si>
    <t>Küllemtan</t>
  </si>
  <si>
    <t>Dr. Oláh János</t>
  </si>
  <si>
    <t>Kutyatenyésztés</t>
  </si>
  <si>
    <t>Állattartó telepek menedzsmentje</t>
  </si>
  <si>
    <t>Dr. Berde Csaba</t>
  </si>
  <si>
    <t>Üzemi gyakorlat (160 óra)</t>
  </si>
  <si>
    <t>Testnevelés</t>
  </si>
  <si>
    <t>Akadémiai nyelvi készségek</t>
  </si>
  <si>
    <t>Professzionális nyelvi készségek</t>
  </si>
  <si>
    <t>Oktatók</t>
  </si>
  <si>
    <t xml:space="preserve">Diplomamunka készítés I. </t>
  </si>
  <si>
    <t xml:space="preserve">Diplomamunka készítés II. </t>
  </si>
  <si>
    <t>Diplomamunka készítés III.</t>
  </si>
  <si>
    <t xml:space="preserve">Diplomamunka készítés IV. </t>
  </si>
  <si>
    <t>A</t>
  </si>
  <si>
    <t>16+9</t>
  </si>
  <si>
    <t>14+9</t>
  </si>
  <si>
    <t>13+9</t>
  </si>
  <si>
    <t>57+199+szabadon választott 6+3</t>
  </si>
  <si>
    <t xml:space="preserve"> +6 kredit szabadon választott!</t>
  </si>
  <si>
    <t>Záróvizsga témája: állattenyésztés, vállalatgazdaságtan</t>
  </si>
  <si>
    <t>14+12</t>
  </si>
  <si>
    <t>MTMAL7001</t>
  </si>
  <si>
    <t>MTMAL7002</t>
  </si>
  <si>
    <t>MTMAL7003</t>
  </si>
  <si>
    <t>MTMAL7004</t>
  </si>
  <si>
    <t>MTMAL7005</t>
  </si>
  <si>
    <t>MTMAL7006</t>
  </si>
  <si>
    <t>MTMAL7007</t>
  </si>
  <si>
    <t>MTMAL7008</t>
  </si>
  <si>
    <t>MTMAL7009</t>
  </si>
  <si>
    <t>MTMAL7010</t>
  </si>
  <si>
    <t>MTMAL7011</t>
  </si>
  <si>
    <t>MTMAL7012</t>
  </si>
  <si>
    <t>MTMAL7013</t>
  </si>
  <si>
    <t>MTMAL7014</t>
  </si>
  <si>
    <t>MTMAL7015</t>
  </si>
  <si>
    <t>MTMAL7016</t>
  </si>
  <si>
    <t>MTMAL7017</t>
  </si>
  <si>
    <t>MTMAL7018</t>
  </si>
  <si>
    <t>MTMAL7019</t>
  </si>
  <si>
    <t>MTMAL7020</t>
  </si>
  <si>
    <t>MTMAL7021</t>
  </si>
  <si>
    <t>MTMAL7022</t>
  </si>
  <si>
    <t>MTMAL7023</t>
  </si>
  <si>
    <t>MTMAL7024</t>
  </si>
  <si>
    <t>MTMAL7025</t>
  </si>
  <si>
    <t>MTMAL7026</t>
  </si>
  <si>
    <t>MTMAL7027</t>
  </si>
  <si>
    <t>MTMAL7028</t>
  </si>
  <si>
    <t>MTMAL7D1</t>
  </si>
  <si>
    <t>MTMAL7D2</t>
  </si>
  <si>
    <t>MTMAL7D3</t>
  </si>
  <si>
    <t>MTMAL7D4</t>
  </si>
  <si>
    <t>SI-001</t>
  </si>
  <si>
    <t>MTM7NY1</t>
  </si>
  <si>
    <t>MTM7NY2</t>
  </si>
  <si>
    <t>Tárgykód</t>
  </si>
  <si>
    <t>Tárgyfelelős oktató</t>
  </si>
  <si>
    <t>Szakfelelős:Dr. Komlósi István egyetemi tanár</t>
  </si>
  <si>
    <t>MTMAL7GY</t>
  </si>
  <si>
    <t>Dr. Fehér Milán</t>
  </si>
  <si>
    <t>2020. május 8.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</si>
</sst>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42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8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2" fillId="0" borderId="50" xfId="0" applyFont="1" applyFill="1" applyBorder="1" applyAlignment="1">
      <alignment/>
    </xf>
    <xf numFmtId="0" fontId="4" fillId="0" borderId="4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9" fillId="0" borderId="51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51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0" fontId="9" fillId="0" borderId="5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6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9" fillId="0" borderId="61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4" fillId="0" borderId="6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view="pageBreakPreview" zoomScaleNormal="75" zoomScaleSheetLayoutView="100" zoomScalePageLayoutView="0" workbookViewId="0" topLeftCell="A1">
      <selection activeCell="V25" sqref="V25"/>
    </sheetView>
  </sheetViews>
  <sheetFormatPr defaultColWidth="9.140625" defaultRowHeight="12.75"/>
  <cols>
    <col min="1" max="1" width="12.7109375" style="1" customWidth="1"/>
    <col min="2" max="4" width="9.140625" style="1" customWidth="1"/>
    <col min="5" max="5" width="28.28125" style="1" customWidth="1"/>
    <col min="6" max="13" width="4.7109375" style="1" customWidth="1"/>
    <col min="14" max="14" width="6.57421875" style="1" customWidth="1"/>
    <col min="15" max="21" width="4.7109375" style="1" customWidth="1"/>
    <col min="22" max="22" width="26.7109375" style="58" customWidth="1"/>
    <col min="23" max="16384" width="9.140625" style="1" customWidth="1"/>
  </cols>
  <sheetData>
    <row r="1" spans="2:22" ht="15.75">
      <c r="B1" s="105" t="s">
        <v>46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ht="12.75">
      <c r="V2" s="1"/>
    </row>
    <row r="3" spans="1:22" ht="15">
      <c r="A3" s="77" t="s">
        <v>122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2:22" ht="15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78" t="s">
        <v>125</v>
      </c>
    </row>
    <row r="5" spans="1:22" ht="12.75" customHeight="1">
      <c r="A5" s="91" t="s">
        <v>120</v>
      </c>
      <c r="B5" s="96" t="s">
        <v>0</v>
      </c>
      <c r="C5" s="96"/>
      <c r="D5" s="96"/>
      <c r="E5" s="97"/>
      <c r="F5" s="94" t="s">
        <v>9</v>
      </c>
      <c r="G5" s="95"/>
      <c r="H5" s="95"/>
      <c r="I5" s="108"/>
      <c r="J5" s="94" t="s">
        <v>10</v>
      </c>
      <c r="K5" s="95"/>
      <c r="L5" s="95"/>
      <c r="M5" s="108"/>
      <c r="N5" s="94" t="s">
        <v>11</v>
      </c>
      <c r="O5" s="95"/>
      <c r="P5" s="95"/>
      <c r="Q5" s="108"/>
      <c r="R5" s="94" t="s">
        <v>12</v>
      </c>
      <c r="S5" s="95"/>
      <c r="T5" s="95"/>
      <c r="U5" s="95"/>
      <c r="V5" s="61"/>
    </row>
    <row r="6" spans="1:22" ht="12.75">
      <c r="A6" s="92"/>
      <c r="B6" s="98"/>
      <c r="C6" s="98"/>
      <c r="D6" s="98"/>
      <c r="E6" s="99"/>
      <c r="F6" s="106">
        <v>14</v>
      </c>
      <c r="G6" s="107"/>
      <c r="H6" s="107"/>
      <c r="I6" s="109"/>
      <c r="J6" s="106">
        <v>14</v>
      </c>
      <c r="K6" s="107"/>
      <c r="L6" s="107"/>
      <c r="M6" s="109"/>
      <c r="N6" s="106">
        <v>14</v>
      </c>
      <c r="O6" s="107"/>
      <c r="P6" s="107"/>
      <c r="Q6" s="109"/>
      <c r="R6" s="106">
        <v>14</v>
      </c>
      <c r="S6" s="107"/>
      <c r="T6" s="107"/>
      <c r="U6" s="107"/>
      <c r="V6" s="76" t="s">
        <v>121</v>
      </c>
    </row>
    <row r="7" spans="1:22" ht="13.5" thickBot="1">
      <c r="A7" s="93"/>
      <c r="B7" s="100"/>
      <c r="C7" s="100"/>
      <c r="D7" s="100"/>
      <c r="E7" s="101"/>
      <c r="F7" s="7" t="s">
        <v>1</v>
      </c>
      <c r="G7" s="7" t="s">
        <v>2</v>
      </c>
      <c r="H7" s="7" t="s">
        <v>3</v>
      </c>
      <c r="I7" s="7" t="s">
        <v>4</v>
      </c>
      <c r="J7" s="7" t="s">
        <v>1</v>
      </c>
      <c r="K7" s="7" t="s">
        <v>2</v>
      </c>
      <c r="L7" s="7" t="s">
        <v>3</v>
      </c>
      <c r="M7" s="7" t="s">
        <v>4</v>
      </c>
      <c r="N7" s="7" t="s">
        <v>1</v>
      </c>
      <c r="O7" s="7" t="s">
        <v>2</v>
      </c>
      <c r="P7" s="7" t="s">
        <v>3</v>
      </c>
      <c r="Q7" s="7" t="s">
        <v>4</v>
      </c>
      <c r="R7" s="7" t="s">
        <v>1</v>
      </c>
      <c r="S7" s="7" t="s">
        <v>2</v>
      </c>
      <c r="T7" s="7" t="s">
        <v>3</v>
      </c>
      <c r="U7" s="8" t="s">
        <v>4</v>
      </c>
      <c r="V7" s="62"/>
    </row>
    <row r="8" spans="1:22" ht="13.5">
      <c r="A8" s="9"/>
      <c r="B8" s="110" t="s">
        <v>15</v>
      </c>
      <c r="C8" s="111"/>
      <c r="D8" s="111"/>
      <c r="E8" s="111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63"/>
    </row>
    <row r="9" spans="1:22" ht="12.75">
      <c r="A9" s="10" t="s">
        <v>85</v>
      </c>
      <c r="B9" s="117" t="s">
        <v>52</v>
      </c>
      <c r="C9" s="117"/>
      <c r="D9" s="117"/>
      <c r="E9" s="117"/>
      <c r="F9" s="11">
        <v>2</v>
      </c>
      <c r="G9" s="11">
        <v>1</v>
      </c>
      <c r="H9" s="11" t="s">
        <v>31</v>
      </c>
      <c r="I9" s="12">
        <v>4</v>
      </c>
      <c r="J9" s="13"/>
      <c r="K9" s="14"/>
      <c r="L9" s="14"/>
      <c r="M9" s="15"/>
      <c r="N9" s="13"/>
      <c r="O9" s="14"/>
      <c r="P9" s="14"/>
      <c r="Q9" s="15"/>
      <c r="R9" s="13"/>
      <c r="S9" s="14"/>
      <c r="T9" s="14"/>
      <c r="U9" s="14"/>
      <c r="V9" s="59" t="s">
        <v>32</v>
      </c>
    </row>
    <row r="10" spans="1:22" ht="12.75">
      <c r="A10" s="10" t="s">
        <v>86</v>
      </c>
      <c r="B10" s="87" t="s">
        <v>16</v>
      </c>
      <c r="C10" s="87"/>
      <c r="D10" s="87"/>
      <c r="E10" s="87"/>
      <c r="F10" s="6">
        <v>2</v>
      </c>
      <c r="G10" s="17">
        <v>1</v>
      </c>
      <c r="H10" s="17" t="s">
        <v>31</v>
      </c>
      <c r="I10" s="18">
        <v>3</v>
      </c>
      <c r="J10" s="13"/>
      <c r="K10" s="14"/>
      <c r="L10" s="14"/>
      <c r="M10" s="15"/>
      <c r="N10" s="13"/>
      <c r="O10" s="14"/>
      <c r="P10" s="14"/>
      <c r="Q10" s="15"/>
      <c r="R10" s="13"/>
      <c r="S10" s="14"/>
      <c r="T10" s="14"/>
      <c r="U10" s="14"/>
      <c r="V10" s="59" t="s">
        <v>41</v>
      </c>
    </row>
    <row r="11" spans="1:22" ht="12.75">
      <c r="A11" s="10" t="s">
        <v>87</v>
      </c>
      <c r="B11" s="88" t="s">
        <v>50</v>
      </c>
      <c r="C11" s="89"/>
      <c r="D11" s="89"/>
      <c r="E11" s="90"/>
      <c r="F11" s="6">
        <v>2</v>
      </c>
      <c r="G11" s="17">
        <v>2</v>
      </c>
      <c r="H11" s="17" t="s">
        <v>31</v>
      </c>
      <c r="I11" s="18">
        <v>4</v>
      </c>
      <c r="J11" s="13"/>
      <c r="K11" s="14"/>
      <c r="L11" s="14"/>
      <c r="M11" s="15"/>
      <c r="N11" s="13"/>
      <c r="O11" s="14"/>
      <c r="P11" s="14"/>
      <c r="Q11" s="15"/>
      <c r="R11" s="13"/>
      <c r="S11" s="14"/>
      <c r="T11" s="14"/>
      <c r="U11" s="14"/>
      <c r="V11" s="59" t="s">
        <v>33</v>
      </c>
    </row>
    <row r="12" spans="1:22" ht="13.5" thickBot="1">
      <c r="A12" s="10" t="s">
        <v>88</v>
      </c>
      <c r="B12" s="87" t="s">
        <v>51</v>
      </c>
      <c r="C12" s="87"/>
      <c r="D12" s="87"/>
      <c r="E12" s="87"/>
      <c r="F12" s="17">
        <v>2</v>
      </c>
      <c r="G12" s="17">
        <v>2</v>
      </c>
      <c r="H12" s="17" t="s">
        <v>31</v>
      </c>
      <c r="I12" s="18">
        <v>4</v>
      </c>
      <c r="J12" s="13"/>
      <c r="K12" s="14"/>
      <c r="L12" s="14"/>
      <c r="M12" s="15"/>
      <c r="N12" s="13"/>
      <c r="O12" s="14"/>
      <c r="P12" s="14"/>
      <c r="Q12" s="15"/>
      <c r="R12" s="13"/>
      <c r="S12" s="14"/>
      <c r="T12" s="14"/>
      <c r="U12" s="14"/>
      <c r="V12" s="59" t="s">
        <v>48</v>
      </c>
    </row>
    <row r="13" spans="1:22" s="42" customFormat="1" ht="14.25" thickBot="1">
      <c r="A13" s="40"/>
      <c r="B13" s="84" t="s">
        <v>8</v>
      </c>
      <c r="C13" s="85"/>
      <c r="D13" s="85"/>
      <c r="E13" s="86"/>
      <c r="F13" s="41">
        <f>SUM(F9:F12)</f>
        <v>8</v>
      </c>
      <c r="G13" s="41">
        <f>SUM(G9:G12)</f>
        <v>6</v>
      </c>
      <c r="H13" s="82">
        <f>SUM(I9:I12)</f>
        <v>15</v>
      </c>
      <c r="I13" s="83"/>
      <c r="J13" s="41"/>
      <c r="K13" s="41"/>
      <c r="L13" s="82"/>
      <c r="M13" s="83"/>
      <c r="N13" s="41"/>
      <c r="O13" s="41"/>
      <c r="P13" s="82"/>
      <c r="Q13" s="83"/>
      <c r="R13" s="41"/>
      <c r="S13" s="41"/>
      <c r="T13" s="82"/>
      <c r="U13" s="83"/>
      <c r="V13" s="64"/>
    </row>
    <row r="14" spans="1:22" ht="13.5">
      <c r="A14" s="10"/>
      <c r="B14" s="110" t="s">
        <v>17</v>
      </c>
      <c r="C14" s="111"/>
      <c r="D14" s="111"/>
      <c r="E14" s="111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31"/>
    </row>
    <row r="15" spans="1:22" ht="12.75">
      <c r="A15" s="10" t="s">
        <v>89</v>
      </c>
      <c r="B15" s="19" t="s">
        <v>55</v>
      </c>
      <c r="C15" s="20"/>
      <c r="D15" s="20"/>
      <c r="E15" s="21"/>
      <c r="F15" s="17">
        <v>2</v>
      </c>
      <c r="G15" s="17">
        <v>1</v>
      </c>
      <c r="H15" s="17" t="s">
        <v>31</v>
      </c>
      <c r="I15" s="18">
        <v>3</v>
      </c>
      <c r="J15" s="27"/>
      <c r="K15" s="22"/>
      <c r="L15" s="22"/>
      <c r="M15" s="23"/>
      <c r="N15" s="14"/>
      <c r="O15" s="14"/>
      <c r="P15" s="14"/>
      <c r="Q15" s="14"/>
      <c r="R15" s="13"/>
      <c r="S15" s="14"/>
      <c r="T15" s="14"/>
      <c r="U15" s="15"/>
      <c r="V15" s="59" t="s">
        <v>58</v>
      </c>
    </row>
    <row r="16" spans="1:22" ht="13.5" thickBot="1">
      <c r="A16" s="10" t="s">
        <v>90</v>
      </c>
      <c r="B16" s="88" t="s">
        <v>19</v>
      </c>
      <c r="C16" s="89"/>
      <c r="D16" s="89"/>
      <c r="E16" s="90"/>
      <c r="F16" s="17">
        <v>2</v>
      </c>
      <c r="G16" s="17">
        <v>0</v>
      </c>
      <c r="H16" s="17" t="s">
        <v>34</v>
      </c>
      <c r="I16" s="18">
        <v>3</v>
      </c>
      <c r="J16" s="24"/>
      <c r="K16" s="24"/>
      <c r="L16" s="24"/>
      <c r="M16" s="25"/>
      <c r="N16" s="13"/>
      <c r="O16" s="14"/>
      <c r="P16" s="14"/>
      <c r="Q16" s="15"/>
      <c r="R16" s="13"/>
      <c r="S16" s="14"/>
      <c r="T16" s="14"/>
      <c r="U16" s="15"/>
      <c r="V16" s="59" t="s">
        <v>36</v>
      </c>
    </row>
    <row r="17" spans="1:22" ht="12.75">
      <c r="A17" s="10" t="s">
        <v>91</v>
      </c>
      <c r="B17" s="87" t="s">
        <v>18</v>
      </c>
      <c r="C17" s="87"/>
      <c r="D17" s="87"/>
      <c r="E17" s="87"/>
      <c r="F17" s="38"/>
      <c r="G17" s="22"/>
      <c r="H17" s="22"/>
      <c r="I17" s="23"/>
      <c r="J17" s="32">
        <v>2</v>
      </c>
      <c r="K17" s="17">
        <v>1</v>
      </c>
      <c r="L17" s="17" t="s">
        <v>31</v>
      </c>
      <c r="M17" s="18">
        <v>4</v>
      </c>
      <c r="N17" s="27"/>
      <c r="O17" s="22"/>
      <c r="P17" s="22"/>
      <c r="Q17" s="23"/>
      <c r="R17" s="27"/>
      <c r="S17" s="22"/>
      <c r="T17" s="22"/>
      <c r="U17" s="23"/>
      <c r="V17" s="65" t="s">
        <v>35</v>
      </c>
    </row>
    <row r="18" spans="1:22" ht="12.75">
      <c r="A18" s="10" t="s">
        <v>92</v>
      </c>
      <c r="B18" s="113" t="s">
        <v>53</v>
      </c>
      <c r="C18" s="114"/>
      <c r="D18" s="114"/>
      <c r="E18" s="115"/>
      <c r="F18" s="28"/>
      <c r="G18" s="14"/>
      <c r="H18" s="14"/>
      <c r="I18" s="15"/>
      <c r="J18" s="32">
        <v>2</v>
      </c>
      <c r="K18" s="17">
        <v>2</v>
      </c>
      <c r="L18" s="17" t="s">
        <v>31</v>
      </c>
      <c r="M18" s="18">
        <v>4</v>
      </c>
      <c r="N18" s="13"/>
      <c r="O18" s="14"/>
      <c r="P18" s="14"/>
      <c r="Q18" s="15"/>
      <c r="R18" s="13"/>
      <c r="S18" s="14"/>
      <c r="T18" s="14"/>
      <c r="U18" s="15"/>
      <c r="V18" s="66" t="s">
        <v>37</v>
      </c>
    </row>
    <row r="19" spans="1:22" ht="12.75">
      <c r="A19" s="10" t="s">
        <v>93</v>
      </c>
      <c r="B19" s="79" t="s">
        <v>20</v>
      </c>
      <c r="C19" s="135"/>
      <c r="D19" s="135"/>
      <c r="E19" s="136"/>
      <c r="F19" s="28"/>
      <c r="G19" s="14"/>
      <c r="H19" s="14"/>
      <c r="I19" s="15"/>
      <c r="J19" s="32">
        <v>2</v>
      </c>
      <c r="K19" s="17">
        <v>1</v>
      </c>
      <c r="L19" s="17" t="s">
        <v>31</v>
      </c>
      <c r="M19" s="18">
        <v>4</v>
      </c>
      <c r="R19" s="13"/>
      <c r="S19" s="14"/>
      <c r="T19" s="14"/>
      <c r="U19" s="15"/>
      <c r="V19" s="59" t="s">
        <v>32</v>
      </c>
    </row>
    <row r="20" spans="1:22" ht="12.75">
      <c r="A20" s="10" t="s">
        <v>94</v>
      </c>
      <c r="B20" s="79" t="s">
        <v>21</v>
      </c>
      <c r="C20" s="80"/>
      <c r="D20" s="80"/>
      <c r="E20" s="81"/>
      <c r="F20" s="28"/>
      <c r="G20" s="14"/>
      <c r="H20" s="14"/>
      <c r="I20" s="14"/>
      <c r="J20" s="32">
        <v>2</v>
      </c>
      <c r="K20" s="34">
        <v>0</v>
      </c>
      <c r="L20" s="34" t="s">
        <v>31</v>
      </c>
      <c r="M20" s="35">
        <v>3</v>
      </c>
      <c r="N20" s="4"/>
      <c r="O20" s="2"/>
      <c r="P20" s="2"/>
      <c r="Q20" s="36"/>
      <c r="R20" s="13"/>
      <c r="S20" s="14"/>
      <c r="T20" s="14"/>
      <c r="U20" s="15"/>
      <c r="V20" s="59" t="s">
        <v>40</v>
      </c>
    </row>
    <row r="21" spans="1:22" ht="12.75">
      <c r="A21" s="10" t="s">
        <v>95</v>
      </c>
      <c r="B21" s="88" t="s">
        <v>59</v>
      </c>
      <c r="C21" s="89"/>
      <c r="D21" s="89"/>
      <c r="E21" s="90"/>
      <c r="F21" s="29"/>
      <c r="G21" s="30"/>
      <c r="H21" s="30"/>
      <c r="I21" s="31"/>
      <c r="J21" s="33">
        <v>2</v>
      </c>
      <c r="K21" s="34">
        <v>2</v>
      </c>
      <c r="L21" s="34" t="s">
        <v>31</v>
      </c>
      <c r="M21" s="35">
        <v>4</v>
      </c>
      <c r="N21" s="14"/>
      <c r="O21" s="14"/>
      <c r="P21" s="14"/>
      <c r="Q21" s="14"/>
      <c r="R21" s="13"/>
      <c r="S21" s="14"/>
      <c r="T21" s="14"/>
      <c r="U21" s="15"/>
      <c r="V21" s="59" t="s">
        <v>49</v>
      </c>
    </row>
    <row r="22" spans="1:22" ht="12.75">
      <c r="A22" s="10" t="s">
        <v>96</v>
      </c>
      <c r="B22" s="79" t="s">
        <v>22</v>
      </c>
      <c r="C22" s="80"/>
      <c r="D22" s="80"/>
      <c r="E22" s="81"/>
      <c r="F22" s="29"/>
      <c r="G22" s="30"/>
      <c r="H22" s="30"/>
      <c r="I22" s="31"/>
      <c r="J22" s="13"/>
      <c r="K22" s="14"/>
      <c r="L22" s="14"/>
      <c r="M22" s="15"/>
      <c r="N22" s="32">
        <v>2</v>
      </c>
      <c r="O22" s="17">
        <v>1</v>
      </c>
      <c r="P22" s="17" t="s">
        <v>31</v>
      </c>
      <c r="Q22" s="18">
        <v>3</v>
      </c>
      <c r="R22" s="13"/>
      <c r="S22" s="14"/>
      <c r="T22" s="14"/>
      <c r="U22" s="15"/>
      <c r="V22" s="59" t="s">
        <v>40</v>
      </c>
    </row>
    <row r="23" spans="1:22" ht="12.75">
      <c r="A23" s="10" t="s">
        <v>97</v>
      </c>
      <c r="B23" s="87" t="s">
        <v>56</v>
      </c>
      <c r="C23" s="87"/>
      <c r="D23" s="87"/>
      <c r="E23" s="87"/>
      <c r="F23" s="28"/>
      <c r="G23" s="14"/>
      <c r="H23" s="14"/>
      <c r="I23" s="15"/>
      <c r="J23" s="13"/>
      <c r="K23" s="14"/>
      <c r="L23" s="14"/>
      <c r="M23" s="15"/>
      <c r="N23" s="32">
        <v>1</v>
      </c>
      <c r="O23" s="17">
        <v>2</v>
      </c>
      <c r="P23" s="17" t="s">
        <v>31</v>
      </c>
      <c r="Q23" s="18">
        <v>3</v>
      </c>
      <c r="R23" s="13"/>
      <c r="S23" s="14"/>
      <c r="T23" s="14"/>
      <c r="U23" s="15"/>
      <c r="V23" s="59" t="s">
        <v>43</v>
      </c>
    </row>
    <row r="24" spans="1:22" ht="12.75">
      <c r="A24" s="10" t="s">
        <v>98</v>
      </c>
      <c r="B24" s="79" t="s">
        <v>57</v>
      </c>
      <c r="C24" s="135"/>
      <c r="D24" s="135"/>
      <c r="E24" s="136"/>
      <c r="F24" s="28"/>
      <c r="G24" s="14"/>
      <c r="H24" s="14"/>
      <c r="I24" s="15"/>
      <c r="J24" s="13"/>
      <c r="K24" s="14"/>
      <c r="L24" s="14"/>
      <c r="M24" s="15"/>
      <c r="N24" s="32">
        <v>1</v>
      </c>
      <c r="O24" s="17">
        <v>2</v>
      </c>
      <c r="P24" s="17" t="s">
        <v>31</v>
      </c>
      <c r="Q24" s="18">
        <v>3</v>
      </c>
      <c r="R24" s="13"/>
      <c r="S24" s="14"/>
      <c r="T24" s="14"/>
      <c r="U24" s="15"/>
      <c r="V24" s="57" t="s">
        <v>39</v>
      </c>
    </row>
    <row r="25" spans="1:22" ht="12.75">
      <c r="A25" s="10" t="s">
        <v>99</v>
      </c>
      <c r="B25" s="79" t="s">
        <v>25</v>
      </c>
      <c r="C25" s="135"/>
      <c r="D25" s="135"/>
      <c r="E25" s="136"/>
      <c r="F25" s="28"/>
      <c r="G25" s="14"/>
      <c r="H25" s="14"/>
      <c r="I25" s="15"/>
      <c r="J25" s="13"/>
      <c r="K25" s="14"/>
      <c r="L25" s="14"/>
      <c r="M25" s="15"/>
      <c r="N25" s="32">
        <v>2</v>
      </c>
      <c r="O25" s="17">
        <v>0</v>
      </c>
      <c r="P25" s="17" t="s">
        <v>31</v>
      </c>
      <c r="Q25" s="18">
        <v>3</v>
      </c>
      <c r="R25" s="13"/>
      <c r="S25" s="14"/>
      <c r="T25" s="14"/>
      <c r="U25" s="15"/>
      <c r="V25" s="57" t="s">
        <v>42</v>
      </c>
    </row>
    <row r="26" spans="1:22" ht="12.75">
      <c r="A26" s="10" t="s">
        <v>100</v>
      </c>
      <c r="B26" s="116" t="s">
        <v>60</v>
      </c>
      <c r="C26" s="116"/>
      <c r="D26" s="116"/>
      <c r="E26" s="116"/>
      <c r="F26" s="28"/>
      <c r="G26" s="14"/>
      <c r="H26" s="14"/>
      <c r="I26" s="15"/>
      <c r="J26" s="13"/>
      <c r="K26" s="14"/>
      <c r="L26" s="14"/>
      <c r="M26" s="15"/>
      <c r="N26" s="32">
        <v>2</v>
      </c>
      <c r="O26" s="17">
        <v>0</v>
      </c>
      <c r="P26" s="17" t="s">
        <v>34</v>
      </c>
      <c r="Q26" s="18">
        <v>3</v>
      </c>
      <c r="R26" s="13"/>
      <c r="S26" s="14"/>
      <c r="T26" s="14"/>
      <c r="U26" s="15"/>
      <c r="V26" s="57" t="s">
        <v>124</v>
      </c>
    </row>
    <row r="27" spans="1:22" ht="12.75">
      <c r="A27" s="10" t="s">
        <v>101</v>
      </c>
      <c r="B27" s="79" t="s">
        <v>27</v>
      </c>
      <c r="C27" s="80"/>
      <c r="D27" s="80"/>
      <c r="E27" s="81"/>
      <c r="F27" s="28"/>
      <c r="G27" s="14"/>
      <c r="H27" s="14"/>
      <c r="I27" s="15"/>
      <c r="J27" s="13"/>
      <c r="K27" s="14"/>
      <c r="L27" s="14"/>
      <c r="M27" s="15"/>
      <c r="N27" s="32">
        <v>2</v>
      </c>
      <c r="O27" s="17">
        <v>0</v>
      </c>
      <c r="P27" s="17" t="s">
        <v>31</v>
      </c>
      <c r="Q27" s="18">
        <v>3</v>
      </c>
      <c r="R27" s="13"/>
      <c r="S27" s="14"/>
      <c r="T27" s="14"/>
      <c r="U27" s="15"/>
      <c r="V27" s="57" t="s">
        <v>47</v>
      </c>
    </row>
    <row r="28" spans="1:22" ht="12.75">
      <c r="A28" s="10" t="s">
        <v>102</v>
      </c>
      <c r="B28" s="116" t="s">
        <v>54</v>
      </c>
      <c r="C28" s="116"/>
      <c r="D28" s="116"/>
      <c r="E28" s="116"/>
      <c r="F28" s="29"/>
      <c r="G28" s="30"/>
      <c r="H28" s="30"/>
      <c r="I28" s="31"/>
      <c r="J28" s="13"/>
      <c r="K28" s="14"/>
      <c r="L28" s="14"/>
      <c r="M28" s="15"/>
      <c r="N28" s="13"/>
      <c r="O28" s="14"/>
      <c r="P28" s="14"/>
      <c r="Q28" s="15"/>
      <c r="R28" s="32">
        <v>2</v>
      </c>
      <c r="S28" s="17">
        <v>1</v>
      </c>
      <c r="T28" s="17" t="s">
        <v>31</v>
      </c>
      <c r="U28" s="18">
        <v>3</v>
      </c>
      <c r="V28" s="60" t="s">
        <v>40</v>
      </c>
    </row>
    <row r="29" spans="1:22" ht="12.75">
      <c r="A29" s="10" t="s">
        <v>103</v>
      </c>
      <c r="B29" s="88" t="s">
        <v>61</v>
      </c>
      <c r="C29" s="89"/>
      <c r="D29" s="89"/>
      <c r="E29" s="90"/>
      <c r="F29" s="29"/>
      <c r="G29" s="30"/>
      <c r="H29" s="30"/>
      <c r="I29" s="31"/>
      <c r="J29" s="13"/>
      <c r="K29" s="14"/>
      <c r="L29" s="14"/>
      <c r="M29" s="15"/>
      <c r="N29" s="13"/>
      <c r="O29" s="14"/>
      <c r="P29" s="14"/>
      <c r="Q29" s="15"/>
      <c r="R29" s="37">
        <v>1</v>
      </c>
      <c r="S29" s="34">
        <v>2</v>
      </c>
      <c r="T29" s="34" t="s">
        <v>34</v>
      </c>
      <c r="U29" s="35">
        <v>3</v>
      </c>
      <c r="V29" s="60" t="s">
        <v>64</v>
      </c>
    </row>
    <row r="30" spans="1:22" ht="12.75">
      <c r="A30" s="10" t="s">
        <v>104</v>
      </c>
      <c r="B30" s="79" t="s">
        <v>23</v>
      </c>
      <c r="C30" s="80"/>
      <c r="D30" s="80"/>
      <c r="E30" s="81"/>
      <c r="F30" s="29"/>
      <c r="G30" s="30"/>
      <c r="H30" s="30"/>
      <c r="I30" s="31"/>
      <c r="J30" s="13"/>
      <c r="K30" s="14"/>
      <c r="L30" s="14"/>
      <c r="M30" s="15"/>
      <c r="N30" s="13"/>
      <c r="O30" s="14"/>
      <c r="P30" s="14"/>
      <c r="Q30" s="15"/>
      <c r="R30" s="37">
        <v>2</v>
      </c>
      <c r="S30" s="34">
        <v>0</v>
      </c>
      <c r="T30" s="34" t="s">
        <v>31</v>
      </c>
      <c r="U30" s="35">
        <v>3</v>
      </c>
      <c r="V30" s="60" t="s">
        <v>41</v>
      </c>
    </row>
    <row r="31" spans="1:22" ht="12.75">
      <c r="A31" s="10" t="s">
        <v>105</v>
      </c>
      <c r="B31" s="79" t="s">
        <v>24</v>
      </c>
      <c r="C31" s="80"/>
      <c r="D31" s="80"/>
      <c r="E31" s="81"/>
      <c r="F31" s="29"/>
      <c r="G31" s="30"/>
      <c r="H31" s="30"/>
      <c r="I31" s="31"/>
      <c r="J31" s="13"/>
      <c r="K31" s="14"/>
      <c r="L31" s="14"/>
      <c r="M31" s="15"/>
      <c r="N31" s="13"/>
      <c r="O31" s="14"/>
      <c r="P31" s="14"/>
      <c r="Q31" s="15"/>
      <c r="R31" s="37">
        <v>2</v>
      </c>
      <c r="S31" s="34">
        <v>0</v>
      </c>
      <c r="T31" s="34" t="s">
        <v>31</v>
      </c>
      <c r="U31" s="35">
        <v>3</v>
      </c>
      <c r="V31" s="60" t="s">
        <v>41</v>
      </c>
    </row>
    <row r="32" spans="1:22" ht="12.75">
      <c r="A32" s="10" t="s">
        <v>106</v>
      </c>
      <c r="B32" s="79" t="s">
        <v>26</v>
      </c>
      <c r="C32" s="80"/>
      <c r="D32" s="80"/>
      <c r="E32" s="81"/>
      <c r="F32" s="29"/>
      <c r="G32" s="30"/>
      <c r="H32" s="30"/>
      <c r="I32" s="31"/>
      <c r="J32" s="13"/>
      <c r="K32" s="14"/>
      <c r="L32" s="14"/>
      <c r="M32" s="15"/>
      <c r="N32" s="13"/>
      <c r="O32" s="14"/>
      <c r="P32" s="14"/>
      <c r="Q32" s="15"/>
      <c r="R32" s="6">
        <v>2</v>
      </c>
      <c r="S32" s="17">
        <v>2</v>
      </c>
      <c r="T32" s="17" t="s">
        <v>31</v>
      </c>
      <c r="U32" s="18">
        <v>4</v>
      </c>
      <c r="V32" s="59" t="s">
        <v>45</v>
      </c>
    </row>
    <row r="33" spans="1:22" ht="13.5" thickBot="1">
      <c r="A33" s="10" t="s">
        <v>107</v>
      </c>
      <c r="B33" s="79" t="s">
        <v>66</v>
      </c>
      <c r="C33" s="80"/>
      <c r="D33" s="80"/>
      <c r="E33" s="81"/>
      <c r="F33" s="29"/>
      <c r="G33" s="30"/>
      <c r="H33" s="30"/>
      <c r="I33" s="31"/>
      <c r="J33" s="13"/>
      <c r="K33" s="14"/>
      <c r="L33" s="14"/>
      <c r="M33" s="15"/>
      <c r="N33" s="13"/>
      <c r="O33" s="14"/>
      <c r="P33" s="14"/>
      <c r="Q33" s="15"/>
      <c r="R33" s="6">
        <v>2</v>
      </c>
      <c r="S33" s="17">
        <v>2</v>
      </c>
      <c r="T33" s="17" t="s">
        <v>31</v>
      </c>
      <c r="U33" s="18">
        <v>4</v>
      </c>
      <c r="V33" s="57" t="s">
        <v>67</v>
      </c>
    </row>
    <row r="34" spans="1:22" ht="14.25" thickBot="1">
      <c r="A34" s="10"/>
      <c r="B34" s="84" t="s">
        <v>8</v>
      </c>
      <c r="C34" s="85"/>
      <c r="D34" s="85"/>
      <c r="E34" s="86"/>
      <c r="F34" s="41">
        <f>SUM(F15:F33)</f>
        <v>4</v>
      </c>
      <c r="G34" s="41">
        <f>SUM(G15:G33)</f>
        <v>1</v>
      </c>
      <c r="H34" s="82">
        <f>SUM(I15:I33)</f>
        <v>6</v>
      </c>
      <c r="I34" s="83"/>
      <c r="J34" s="41">
        <f>SUM(J15:J33)</f>
        <v>10</v>
      </c>
      <c r="K34" s="41">
        <f>SUM(K15:K33)</f>
        <v>6</v>
      </c>
      <c r="L34" s="82">
        <f>SUM(M15:M33)</f>
        <v>19</v>
      </c>
      <c r="M34" s="83"/>
      <c r="N34" s="41">
        <f>SUM(N15:N33)</f>
        <v>10</v>
      </c>
      <c r="O34" s="41">
        <f>SUM(O15:O33)</f>
        <v>5</v>
      </c>
      <c r="P34" s="82">
        <f>SUM(Q15:Q33)</f>
        <v>18</v>
      </c>
      <c r="Q34" s="83"/>
      <c r="R34" s="41">
        <f>SUM(R15:R33)</f>
        <v>11</v>
      </c>
      <c r="S34" s="41">
        <f>SUM(S15:S33)</f>
        <v>7</v>
      </c>
      <c r="T34" s="82">
        <f>SUM(U15:U33)</f>
        <v>20</v>
      </c>
      <c r="U34" s="83"/>
      <c r="V34" s="67"/>
    </row>
    <row r="35" spans="1:22" ht="13.5">
      <c r="A35" s="10"/>
      <c r="B35" s="110" t="s">
        <v>28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65"/>
    </row>
    <row r="36" spans="1:22" ht="13.5">
      <c r="A36" s="10" t="s">
        <v>108</v>
      </c>
      <c r="B36" s="88" t="s">
        <v>62</v>
      </c>
      <c r="C36" s="89"/>
      <c r="D36" s="89"/>
      <c r="E36" s="90"/>
      <c r="F36" s="17">
        <v>2</v>
      </c>
      <c r="G36" s="17">
        <v>1</v>
      </c>
      <c r="H36" s="17" t="s">
        <v>34</v>
      </c>
      <c r="I36" s="17">
        <v>3</v>
      </c>
      <c r="J36" s="43"/>
      <c r="K36" s="43"/>
      <c r="L36" s="43"/>
      <c r="M36" s="43"/>
      <c r="N36" s="51"/>
      <c r="O36" s="52"/>
      <c r="P36" s="52"/>
      <c r="Q36" s="53"/>
      <c r="R36" s="43"/>
      <c r="S36" s="43"/>
      <c r="T36" s="43"/>
      <c r="U36" s="43"/>
      <c r="V36" s="59" t="s">
        <v>124</v>
      </c>
    </row>
    <row r="37" spans="1:22" ht="12.75">
      <c r="A37" s="10" t="s">
        <v>109</v>
      </c>
      <c r="B37" s="88" t="s">
        <v>63</v>
      </c>
      <c r="C37" s="89"/>
      <c r="D37" s="89"/>
      <c r="E37" s="90"/>
      <c r="F37" s="28"/>
      <c r="G37" s="14"/>
      <c r="H37" s="14"/>
      <c r="I37" s="14"/>
      <c r="J37" s="32">
        <v>2</v>
      </c>
      <c r="K37" s="17">
        <v>1</v>
      </c>
      <c r="L37" s="17" t="s">
        <v>34</v>
      </c>
      <c r="M37" s="18">
        <v>3</v>
      </c>
      <c r="N37" s="13"/>
      <c r="O37" s="14"/>
      <c r="P37" s="14"/>
      <c r="Q37" s="15"/>
      <c r="R37" s="13"/>
      <c r="S37" s="14"/>
      <c r="T37" s="14"/>
      <c r="U37" s="15"/>
      <c r="V37" s="60" t="s">
        <v>38</v>
      </c>
    </row>
    <row r="38" spans="1:22" ht="12.75">
      <c r="A38" s="10" t="s">
        <v>110</v>
      </c>
      <c r="B38" s="87" t="s">
        <v>29</v>
      </c>
      <c r="C38" s="87"/>
      <c r="D38" s="87"/>
      <c r="E38" s="87"/>
      <c r="F38" s="28"/>
      <c r="G38" s="14"/>
      <c r="H38" s="14"/>
      <c r="I38" s="14"/>
      <c r="J38" s="32">
        <v>2</v>
      </c>
      <c r="K38" s="17">
        <v>1</v>
      </c>
      <c r="L38" s="17" t="s">
        <v>34</v>
      </c>
      <c r="M38" s="18">
        <v>3</v>
      </c>
      <c r="N38" s="26"/>
      <c r="O38" s="24"/>
      <c r="P38" s="24"/>
      <c r="Q38" s="25"/>
      <c r="R38" s="13"/>
      <c r="S38" s="14"/>
      <c r="T38" s="14"/>
      <c r="U38" s="15"/>
      <c r="V38" s="59" t="s">
        <v>40</v>
      </c>
    </row>
    <row r="39" spans="1:22" ht="12.75">
      <c r="A39" s="10" t="s">
        <v>111</v>
      </c>
      <c r="B39" s="132" t="s">
        <v>30</v>
      </c>
      <c r="C39" s="132"/>
      <c r="D39" s="132"/>
      <c r="E39" s="132"/>
      <c r="F39" s="28"/>
      <c r="G39" s="14"/>
      <c r="H39" s="14"/>
      <c r="I39" s="14"/>
      <c r="J39" s="13"/>
      <c r="K39" s="14"/>
      <c r="L39" s="14"/>
      <c r="M39" s="15"/>
      <c r="N39" s="32">
        <v>2</v>
      </c>
      <c r="O39" s="17">
        <v>1</v>
      </c>
      <c r="P39" s="17" t="s">
        <v>34</v>
      </c>
      <c r="Q39" s="18">
        <v>3</v>
      </c>
      <c r="R39" s="26"/>
      <c r="S39" s="24"/>
      <c r="T39" s="24"/>
      <c r="U39" s="25"/>
      <c r="V39" s="59" t="s">
        <v>48</v>
      </c>
    </row>
    <row r="40" spans="1:22" ht="13.5" thickBot="1">
      <c r="A40" s="10" t="s">
        <v>112</v>
      </c>
      <c r="B40" s="116" t="s">
        <v>65</v>
      </c>
      <c r="C40" s="116"/>
      <c r="D40" s="116"/>
      <c r="E40" s="116"/>
      <c r="F40" s="28"/>
      <c r="G40" s="14"/>
      <c r="H40" s="14"/>
      <c r="I40" s="14"/>
      <c r="J40" s="13"/>
      <c r="K40" s="14"/>
      <c r="L40" s="14"/>
      <c r="M40" s="15"/>
      <c r="N40" s="14"/>
      <c r="O40" s="14"/>
      <c r="P40" s="14"/>
      <c r="Q40" s="14"/>
      <c r="R40" s="33">
        <v>2</v>
      </c>
      <c r="S40" s="34">
        <v>1</v>
      </c>
      <c r="T40" s="34" t="s">
        <v>34</v>
      </c>
      <c r="U40" s="35">
        <v>3</v>
      </c>
      <c r="V40" s="59" t="s">
        <v>44</v>
      </c>
    </row>
    <row r="41" spans="1:22" ht="14.25" thickBot="1">
      <c r="A41" s="10"/>
      <c r="B41" s="84" t="s">
        <v>8</v>
      </c>
      <c r="C41" s="85"/>
      <c r="D41" s="85"/>
      <c r="E41" s="86"/>
      <c r="F41" s="41">
        <f>SUM(F36:F40)</f>
        <v>2</v>
      </c>
      <c r="G41" s="41">
        <f>SUM(G36:G40)</f>
        <v>1</v>
      </c>
      <c r="H41" s="82">
        <f>SUM(I36:I40)</f>
        <v>3</v>
      </c>
      <c r="I41" s="83"/>
      <c r="J41" s="41">
        <f>SUM(J36:J40)</f>
        <v>4</v>
      </c>
      <c r="K41" s="41">
        <f>SUM(K36:K40)</f>
        <v>2</v>
      </c>
      <c r="L41" s="82">
        <f>SUM(M36:M40)</f>
        <v>6</v>
      </c>
      <c r="M41" s="83"/>
      <c r="N41" s="41">
        <f>SUM(N36:N40)</f>
        <v>2</v>
      </c>
      <c r="O41" s="41">
        <f>SUM(O36:O40)</f>
        <v>1</v>
      </c>
      <c r="P41" s="82">
        <f>SUM(Q36:Q40)</f>
        <v>3</v>
      </c>
      <c r="Q41" s="83"/>
      <c r="R41" s="41">
        <f>SUM(R36:R40)</f>
        <v>2</v>
      </c>
      <c r="S41" s="41">
        <f>SUM(S36:S40)</f>
        <v>1</v>
      </c>
      <c r="T41" s="82">
        <f>SUM(U36:U40)</f>
        <v>3</v>
      </c>
      <c r="U41" s="83"/>
      <c r="V41" s="67"/>
    </row>
    <row r="42" spans="1:22" ht="12.75">
      <c r="A42" s="10"/>
      <c r="B42" s="79"/>
      <c r="C42" s="80"/>
      <c r="D42" s="80"/>
      <c r="E42" s="81"/>
      <c r="F42" s="106"/>
      <c r="G42" s="107"/>
      <c r="H42" s="107"/>
      <c r="I42" s="107"/>
      <c r="J42" s="107"/>
      <c r="K42" s="107"/>
      <c r="L42" s="107"/>
      <c r="M42" s="133"/>
      <c r="N42" s="46"/>
      <c r="O42" s="47"/>
      <c r="P42" s="47"/>
      <c r="Q42" s="48"/>
      <c r="R42" s="26"/>
      <c r="S42" s="24"/>
      <c r="T42" s="24"/>
      <c r="U42" s="25"/>
      <c r="V42" s="65"/>
    </row>
    <row r="43" spans="1:22" ht="13.5">
      <c r="A43" s="39"/>
      <c r="B43" s="102" t="s">
        <v>14</v>
      </c>
      <c r="C43" s="103"/>
      <c r="D43" s="103"/>
      <c r="E43" s="104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73"/>
      <c r="V43" s="75"/>
    </row>
    <row r="44" spans="1:22" ht="12.75">
      <c r="A44" s="9" t="s">
        <v>123</v>
      </c>
      <c r="B44" s="19" t="s">
        <v>68</v>
      </c>
      <c r="C44" s="49"/>
      <c r="D44" s="49"/>
      <c r="E44" s="50"/>
      <c r="F44" s="17"/>
      <c r="G44" s="17">
        <v>160</v>
      </c>
      <c r="H44" s="17" t="s">
        <v>34</v>
      </c>
      <c r="I44" s="17">
        <v>5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74"/>
      <c r="V44" s="59" t="s">
        <v>32</v>
      </c>
    </row>
    <row r="45" spans="1:22" ht="12.75">
      <c r="A45" s="10" t="s">
        <v>113</v>
      </c>
      <c r="B45" s="79" t="s">
        <v>73</v>
      </c>
      <c r="C45" s="80"/>
      <c r="D45" s="80"/>
      <c r="E45" s="80"/>
      <c r="F45" s="17">
        <v>0</v>
      </c>
      <c r="G45" s="17">
        <v>2</v>
      </c>
      <c r="H45" s="17" t="s">
        <v>34</v>
      </c>
      <c r="I45" s="18">
        <v>5</v>
      </c>
      <c r="J45" s="32"/>
      <c r="K45" s="17"/>
      <c r="L45" s="17"/>
      <c r="M45" s="18"/>
      <c r="N45" s="21"/>
      <c r="O45" s="44"/>
      <c r="P45" s="44"/>
      <c r="Q45" s="45"/>
      <c r="R45" s="21"/>
      <c r="S45" s="44"/>
      <c r="T45" s="44"/>
      <c r="U45" s="19"/>
      <c r="V45" s="66" t="s">
        <v>72</v>
      </c>
    </row>
    <row r="46" spans="1:22" ht="12.75">
      <c r="A46" s="10" t="s">
        <v>114</v>
      </c>
      <c r="B46" s="79" t="s">
        <v>74</v>
      </c>
      <c r="C46" s="80"/>
      <c r="D46" s="80"/>
      <c r="E46" s="80"/>
      <c r="F46" s="44"/>
      <c r="G46" s="44"/>
      <c r="H46" s="44"/>
      <c r="I46" s="45"/>
      <c r="J46" s="32">
        <v>0</v>
      </c>
      <c r="K46" s="17">
        <v>3</v>
      </c>
      <c r="L46" s="17" t="s">
        <v>34</v>
      </c>
      <c r="M46" s="18">
        <v>8</v>
      </c>
      <c r="N46" s="21"/>
      <c r="O46" s="44"/>
      <c r="P46" s="44"/>
      <c r="Q46" s="45"/>
      <c r="R46" s="21"/>
      <c r="S46" s="44"/>
      <c r="T46" s="44"/>
      <c r="U46" s="19"/>
      <c r="V46" s="66" t="s">
        <v>72</v>
      </c>
    </row>
    <row r="47" spans="1:22" ht="12.75">
      <c r="A47" s="10" t="s">
        <v>115</v>
      </c>
      <c r="B47" s="79" t="s">
        <v>75</v>
      </c>
      <c r="C47" s="80"/>
      <c r="D47" s="80"/>
      <c r="E47" s="80"/>
      <c r="F47" s="44"/>
      <c r="G47" s="44"/>
      <c r="H47" s="44"/>
      <c r="I47" s="45"/>
      <c r="J47" s="32"/>
      <c r="K47" s="17"/>
      <c r="L47" s="17"/>
      <c r="M47" s="18"/>
      <c r="N47" s="21">
        <v>0</v>
      </c>
      <c r="O47" s="44">
        <v>3</v>
      </c>
      <c r="P47" s="17" t="s">
        <v>34</v>
      </c>
      <c r="Q47" s="45">
        <v>8</v>
      </c>
      <c r="R47" s="21"/>
      <c r="S47" s="44"/>
      <c r="T47" s="44"/>
      <c r="U47" s="19"/>
      <c r="V47" s="66" t="s">
        <v>72</v>
      </c>
    </row>
    <row r="48" spans="1:22" ht="12.75">
      <c r="A48" s="10" t="s">
        <v>116</v>
      </c>
      <c r="B48" s="79" t="s">
        <v>76</v>
      </c>
      <c r="C48" s="80"/>
      <c r="D48" s="80"/>
      <c r="E48" s="80"/>
      <c r="F48" s="44"/>
      <c r="G48" s="44"/>
      <c r="H48" s="44"/>
      <c r="I48" s="45"/>
      <c r="J48" s="32"/>
      <c r="K48" s="17"/>
      <c r="L48" s="17"/>
      <c r="M48" s="18"/>
      <c r="N48" s="21"/>
      <c r="O48" s="44"/>
      <c r="P48" s="44"/>
      <c r="Q48" s="45"/>
      <c r="R48" s="21">
        <v>0</v>
      </c>
      <c r="S48" s="44">
        <v>1</v>
      </c>
      <c r="T48" s="17" t="s">
        <v>34</v>
      </c>
      <c r="U48" s="19">
        <v>4</v>
      </c>
      <c r="V48" s="66" t="s">
        <v>72</v>
      </c>
    </row>
    <row r="49" spans="1:23" ht="12.75">
      <c r="A49" s="10" t="s">
        <v>118</v>
      </c>
      <c r="B49" s="87" t="s">
        <v>70</v>
      </c>
      <c r="C49" s="87"/>
      <c r="D49" s="87"/>
      <c r="E49" s="87"/>
      <c r="F49" s="17"/>
      <c r="G49" s="17"/>
      <c r="H49" s="17"/>
      <c r="I49" s="18"/>
      <c r="J49" s="6">
        <v>2</v>
      </c>
      <c r="K49" s="17">
        <v>0</v>
      </c>
      <c r="L49" s="17" t="s">
        <v>34</v>
      </c>
      <c r="M49" s="18">
        <v>3</v>
      </c>
      <c r="N49" s="54"/>
      <c r="O49" s="55"/>
      <c r="P49" s="55"/>
      <c r="Q49" s="56"/>
      <c r="R49" s="5"/>
      <c r="S49" s="5"/>
      <c r="T49" s="5"/>
      <c r="U49" s="16"/>
      <c r="V49" s="59"/>
      <c r="W49" s="2"/>
    </row>
    <row r="50" spans="1:22" ht="12.75">
      <c r="A50" s="10" t="s">
        <v>119</v>
      </c>
      <c r="B50" s="87" t="s">
        <v>71</v>
      </c>
      <c r="C50" s="87"/>
      <c r="D50" s="87"/>
      <c r="E50" s="87"/>
      <c r="F50" s="17"/>
      <c r="G50" s="17"/>
      <c r="H50" s="17"/>
      <c r="I50" s="18"/>
      <c r="J50" s="6"/>
      <c r="K50" s="17"/>
      <c r="L50" s="17"/>
      <c r="M50" s="18"/>
      <c r="N50" s="6">
        <v>2</v>
      </c>
      <c r="O50" s="17">
        <v>0</v>
      </c>
      <c r="P50" s="17" t="s">
        <v>34</v>
      </c>
      <c r="Q50" s="18">
        <v>3</v>
      </c>
      <c r="R50" s="22"/>
      <c r="S50" s="22"/>
      <c r="T50" s="22"/>
      <c r="U50" s="23"/>
      <c r="V50" s="59"/>
    </row>
    <row r="51" spans="1:22" ht="13.5" thickBot="1">
      <c r="A51" s="10" t="s">
        <v>117</v>
      </c>
      <c r="B51" s="87" t="s">
        <v>69</v>
      </c>
      <c r="C51" s="87"/>
      <c r="D51" s="87"/>
      <c r="E51" s="87"/>
      <c r="F51" s="28">
        <v>0</v>
      </c>
      <c r="G51" s="14">
        <v>2</v>
      </c>
      <c r="H51" s="14" t="s">
        <v>77</v>
      </c>
      <c r="I51" s="14"/>
      <c r="J51" s="32"/>
      <c r="K51" s="17"/>
      <c r="L51" s="17"/>
      <c r="M51" s="18"/>
      <c r="N51" s="26"/>
      <c r="O51" s="24"/>
      <c r="P51" s="24"/>
      <c r="Q51" s="25"/>
      <c r="R51" s="13"/>
      <c r="S51" s="14"/>
      <c r="T51" s="14"/>
      <c r="U51" s="15"/>
      <c r="V51" s="59"/>
    </row>
    <row r="52" spans="1:22" ht="14.25" thickBot="1">
      <c r="A52" s="10"/>
      <c r="B52" s="84" t="s">
        <v>8</v>
      </c>
      <c r="C52" s="85"/>
      <c r="D52" s="85"/>
      <c r="E52" s="86"/>
      <c r="F52" s="41">
        <f>SUM(F42:F51)</f>
        <v>0</v>
      </c>
      <c r="G52" s="41">
        <f>SUM(G45:G51)</f>
        <v>4</v>
      </c>
      <c r="H52" s="82">
        <f>SUM(I42:I51)</f>
        <v>10</v>
      </c>
      <c r="I52" s="83"/>
      <c r="J52" s="41">
        <f>SUM(J42:J51)</f>
        <v>2</v>
      </c>
      <c r="K52" s="41">
        <f>SUM(K42:K51)</f>
        <v>3</v>
      </c>
      <c r="L52" s="82">
        <f>SUM(M42:M51)</f>
        <v>11</v>
      </c>
      <c r="M52" s="83"/>
      <c r="N52" s="41">
        <f>SUM(N42:N51)</f>
        <v>2</v>
      </c>
      <c r="O52" s="41">
        <f>SUM(O42:O51)</f>
        <v>3</v>
      </c>
      <c r="P52" s="82">
        <f>SUM(Q42:Q51)</f>
        <v>11</v>
      </c>
      <c r="Q52" s="83"/>
      <c r="R52" s="41">
        <f>SUM(R42:R51)</f>
        <v>0</v>
      </c>
      <c r="S52" s="41">
        <f>SUM(S42:S51)</f>
        <v>1</v>
      </c>
      <c r="T52" s="82">
        <f>SUM(U42:U51)</f>
        <v>4</v>
      </c>
      <c r="U52" s="83"/>
      <c r="V52" s="68"/>
    </row>
    <row r="53" spans="1:22" ht="12.75">
      <c r="A53" s="10"/>
      <c r="B53" s="134" t="s">
        <v>13</v>
      </c>
      <c r="C53" s="134"/>
      <c r="D53" s="134"/>
      <c r="E53" s="134"/>
      <c r="F53" s="124">
        <f>H13+H34+H52</f>
        <v>31</v>
      </c>
      <c r="G53" s="125"/>
      <c r="H53" s="125"/>
      <c r="I53" s="126"/>
      <c r="J53" s="124">
        <f>L34+L52</f>
        <v>30</v>
      </c>
      <c r="K53" s="125"/>
      <c r="L53" s="125"/>
      <c r="M53" s="126"/>
      <c r="N53" s="124">
        <f>P34+P52</f>
        <v>29</v>
      </c>
      <c r="O53" s="125"/>
      <c r="P53" s="125"/>
      <c r="Q53" s="126"/>
      <c r="R53" s="124">
        <f>T34+T52</f>
        <v>24</v>
      </c>
      <c r="S53" s="125"/>
      <c r="T53" s="125"/>
      <c r="U53" s="126"/>
      <c r="V53" s="69">
        <f>SUM(F53:U53)</f>
        <v>114</v>
      </c>
    </row>
    <row r="54" spans="1:22" ht="13.5" thickBot="1">
      <c r="A54" s="10"/>
      <c r="B54" s="134" t="s">
        <v>5</v>
      </c>
      <c r="C54" s="134"/>
      <c r="D54" s="134"/>
      <c r="E54" s="134"/>
      <c r="F54" s="127">
        <v>3</v>
      </c>
      <c r="G54" s="128"/>
      <c r="H54" s="128"/>
      <c r="I54" s="129"/>
      <c r="J54" s="127">
        <v>6</v>
      </c>
      <c r="K54" s="128"/>
      <c r="L54" s="128"/>
      <c r="M54" s="129"/>
      <c r="N54" s="127">
        <v>3</v>
      </c>
      <c r="O54" s="128"/>
      <c r="P54" s="128"/>
      <c r="Q54" s="129"/>
      <c r="R54" s="127">
        <v>3</v>
      </c>
      <c r="S54" s="128"/>
      <c r="T54" s="128"/>
      <c r="U54" s="129"/>
      <c r="V54" s="70">
        <v>6</v>
      </c>
    </row>
    <row r="55" spans="1:22" ht="12.75">
      <c r="A55" s="10"/>
      <c r="B55" s="130" t="s">
        <v>6</v>
      </c>
      <c r="C55" s="130"/>
      <c r="D55" s="130"/>
      <c r="E55" s="130"/>
      <c r="F55" s="121">
        <f>F53</f>
        <v>31</v>
      </c>
      <c r="G55" s="122"/>
      <c r="H55" s="122"/>
      <c r="I55" s="123"/>
      <c r="J55" s="121">
        <f>J53</f>
        <v>30</v>
      </c>
      <c r="K55" s="122"/>
      <c r="L55" s="122"/>
      <c r="M55" s="123"/>
      <c r="N55" s="121">
        <f>N53</f>
        <v>29</v>
      </c>
      <c r="O55" s="122"/>
      <c r="P55" s="122"/>
      <c r="Q55" s="123"/>
      <c r="R55" s="121">
        <f>R53</f>
        <v>24</v>
      </c>
      <c r="S55" s="122"/>
      <c r="T55" s="122"/>
      <c r="U55" s="123"/>
      <c r="V55" s="71" t="s">
        <v>82</v>
      </c>
    </row>
    <row r="56" spans="1:22" ht="13.5" thickBot="1">
      <c r="A56" s="10"/>
      <c r="B56" s="131" t="s">
        <v>7</v>
      </c>
      <c r="C56" s="131"/>
      <c r="D56" s="131"/>
      <c r="E56" s="131"/>
      <c r="F56" s="118" t="s">
        <v>84</v>
      </c>
      <c r="G56" s="119"/>
      <c r="H56" s="119"/>
      <c r="I56" s="120"/>
      <c r="J56" s="118" t="s">
        <v>78</v>
      </c>
      <c r="K56" s="119"/>
      <c r="L56" s="119"/>
      <c r="M56" s="120"/>
      <c r="N56" s="118" t="s">
        <v>79</v>
      </c>
      <c r="O56" s="119"/>
      <c r="P56" s="119"/>
      <c r="Q56" s="120"/>
      <c r="R56" s="118" t="s">
        <v>80</v>
      </c>
      <c r="S56" s="119"/>
      <c r="T56" s="119"/>
      <c r="U56" s="120"/>
      <c r="V56" s="72" t="s">
        <v>81</v>
      </c>
    </row>
    <row r="58" ht="12.75">
      <c r="B58" s="1" t="s">
        <v>83</v>
      </c>
    </row>
  </sheetData>
  <sheetProtection/>
  <mergeCells count="91">
    <mergeCell ref="B52:E52"/>
    <mergeCell ref="H52:I52"/>
    <mergeCell ref="L52:M52"/>
    <mergeCell ref="P52:Q52"/>
    <mergeCell ref="T52:U52"/>
    <mergeCell ref="R53:U53"/>
    <mergeCell ref="B53:E53"/>
    <mergeCell ref="B54:E54"/>
    <mergeCell ref="H34:I34"/>
    <mergeCell ref="P34:Q34"/>
    <mergeCell ref="B32:E32"/>
    <mergeCell ref="B51:E51"/>
    <mergeCell ref="B38:E38"/>
    <mergeCell ref="B46:E46"/>
    <mergeCell ref="B47:E47"/>
    <mergeCell ref="B35:U35"/>
    <mergeCell ref="B50:E50"/>
    <mergeCell ref="B40:E40"/>
    <mergeCell ref="B39:E39"/>
    <mergeCell ref="B45:E45"/>
    <mergeCell ref="F42:M42"/>
    <mergeCell ref="B42:E42"/>
    <mergeCell ref="B48:E48"/>
    <mergeCell ref="B55:E55"/>
    <mergeCell ref="N55:Q55"/>
    <mergeCell ref="B56:E56"/>
    <mergeCell ref="F56:I56"/>
    <mergeCell ref="H41:I41"/>
    <mergeCell ref="J56:M56"/>
    <mergeCell ref="J55:M55"/>
    <mergeCell ref="F55:I55"/>
    <mergeCell ref="F54:I54"/>
    <mergeCell ref="F53:I53"/>
    <mergeCell ref="R56:U56"/>
    <mergeCell ref="R55:U55"/>
    <mergeCell ref="J53:M53"/>
    <mergeCell ref="N53:Q53"/>
    <mergeCell ref="J54:M54"/>
    <mergeCell ref="N54:Q54"/>
    <mergeCell ref="N56:Q56"/>
    <mergeCell ref="R54:U54"/>
    <mergeCell ref="B13:E13"/>
    <mergeCell ref="H13:I13"/>
    <mergeCell ref="B8:U8"/>
    <mergeCell ref="T13:U13"/>
    <mergeCell ref="B26:E26"/>
    <mergeCell ref="B9:E9"/>
    <mergeCell ref="B23:E23"/>
    <mergeCell ref="B25:E25"/>
    <mergeCell ref="B19:E19"/>
    <mergeCell ref="B24:E24"/>
    <mergeCell ref="T41:U41"/>
    <mergeCell ref="T34:U34"/>
    <mergeCell ref="F5:I5"/>
    <mergeCell ref="J6:M6"/>
    <mergeCell ref="L13:M13"/>
    <mergeCell ref="P13:Q13"/>
    <mergeCell ref="N6:Q6"/>
    <mergeCell ref="F6:I6"/>
    <mergeCell ref="B14:U14"/>
    <mergeCell ref="B18:E18"/>
    <mergeCell ref="B1:V1"/>
    <mergeCell ref="R6:U6"/>
    <mergeCell ref="J5:M5"/>
    <mergeCell ref="B37:E37"/>
    <mergeCell ref="B36:E36"/>
    <mergeCell ref="B12:E12"/>
    <mergeCell ref="B21:E21"/>
    <mergeCell ref="B29:E29"/>
    <mergeCell ref="N5:Q5"/>
    <mergeCell ref="B20:E20"/>
    <mergeCell ref="A5:A7"/>
    <mergeCell ref="B11:E11"/>
    <mergeCell ref="R5:U5"/>
    <mergeCell ref="B5:E7"/>
    <mergeCell ref="B10:E10"/>
    <mergeCell ref="B49:E49"/>
    <mergeCell ref="B43:E43"/>
    <mergeCell ref="B22:E22"/>
    <mergeCell ref="B27:E27"/>
    <mergeCell ref="B30:E30"/>
    <mergeCell ref="B31:E31"/>
    <mergeCell ref="P41:Q41"/>
    <mergeCell ref="B33:E33"/>
    <mergeCell ref="B41:E41"/>
    <mergeCell ref="B17:E17"/>
    <mergeCell ref="B16:E16"/>
    <mergeCell ref="L34:M34"/>
    <mergeCell ref="B34:E34"/>
    <mergeCell ref="B28:E28"/>
    <mergeCell ref="L41:M41"/>
  </mergeCells>
  <printOptions horizontalCentered="1"/>
  <pageMargins left="0.5511811023622047" right="0.5511811023622047" top="0.4330708661417323" bottom="0.3937007874015748" header="0.3937007874015748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user</cp:lastModifiedBy>
  <cp:lastPrinted>2017-04-28T08:36:04Z</cp:lastPrinted>
  <dcterms:created xsi:type="dcterms:W3CDTF">2004-07-08T05:55:20Z</dcterms:created>
  <dcterms:modified xsi:type="dcterms:W3CDTF">2020-07-16T11:10:38Z</dcterms:modified>
  <cp:category/>
  <cp:version/>
  <cp:contentType/>
  <cp:contentStatus/>
</cp:coreProperties>
</file>