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Kertészmérnök" sheetId="1" r:id="rId1"/>
  </sheets>
  <definedNames>
    <definedName name="_xlnm.Print_Titles" localSheetId="0">'Kertészmérnök'!$6:$8</definedName>
    <definedName name="_xlnm.Print_Area" localSheetId="0">'Kertészmérnök'!$A$1:$Z$70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34" authorId="0">
      <text>
        <r>
          <rPr>
            <b/>
            <sz val="9"/>
            <rFont val="Tahoma"/>
            <family val="2"/>
          </rPr>
          <t>Aláírásról gyakorlati jegyre módosítva 2019.05.06.</t>
        </r>
      </text>
    </comment>
  </commentList>
</comments>
</file>

<file path=xl/sharedStrings.xml><?xml version="1.0" encoding="utf-8"?>
<sst xmlns="http://schemas.openxmlformats.org/spreadsheetml/2006/main" count="204" uniqueCount="137">
  <si>
    <t>Tantárgy megnevezése</t>
  </si>
  <si>
    <t>ea</t>
  </si>
  <si>
    <t>gy</t>
  </si>
  <si>
    <t>v</t>
  </si>
  <si>
    <t>kr</t>
  </si>
  <si>
    <t>G</t>
  </si>
  <si>
    <t>Szabadon választható tárgyak kreditértékei</t>
  </si>
  <si>
    <t>Összesen (kredit):</t>
  </si>
  <si>
    <t>Óraszám mindösszesen: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</si>
  <si>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</si>
  <si>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</si>
  <si>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</si>
  <si>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</si>
  <si>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</si>
  <si>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>Szabadon választható tárgyak</t>
  </si>
  <si>
    <t>Kertészeti növényföldrajz</t>
  </si>
  <si>
    <t>K</t>
  </si>
  <si>
    <t>Kertészeti növények élettana</t>
  </si>
  <si>
    <t>Dr. Pepó Pál</t>
  </si>
  <si>
    <t>A szaktanácsadás agrokémiai alapjai</t>
  </si>
  <si>
    <t>Talajbiológiai ismeretek a kertészetben</t>
  </si>
  <si>
    <t>Dr. Kátai János</t>
  </si>
  <si>
    <t>Dr. Tamás János</t>
  </si>
  <si>
    <t>Kertészeti növényvédelem biológiai alapjai</t>
  </si>
  <si>
    <t>Dr. Holb Imre</t>
  </si>
  <si>
    <t>Informatikai rendszerek a kertészetben</t>
  </si>
  <si>
    <t>Kertészeti műszaki ismeretek</t>
  </si>
  <si>
    <t>Gyümölcs- és zöldségfélék víz- és tápanyaggazdálkodása</t>
  </si>
  <si>
    <t>Dr. Gonda István</t>
  </si>
  <si>
    <t>Gyümölcsfajták használata</t>
  </si>
  <si>
    <t>Szőlő, gyümölcs- és zöldségnövények integrált védelme</t>
  </si>
  <si>
    <t>Intenzív és integrált gyümölcstermesztés</t>
  </si>
  <si>
    <t>Intenzív és integrált zöldségtermesztés</t>
  </si>
  <si>
    <t>Szőlészeti és borászati ismeretek</t>
  </si>
  <si>
    <t>Szaktanácsadás a kertészetben</t>
  </si>
  <si>
    <t>EU ismeretek a kertészetben</t>
  </si>
  <si>
    <t>Dr. Lévai Péter</t>
  </si>
  <si>
    <t>Kertészeti üzemgazdasági és jogi ismeretek</t>
  </si>
  <si>
    <t>Dr. Nyéki József</t>
  </si>
  <si>
    <t>Dr. Fári Miklós</t>
  </si>
  <si>
    <t>Biometria a kertészetben</t>
  </si>
  <si>
    <t>Pre- és posztharveszt technológiák ismerete</t>
  </si>
  <si>
    <t>Dr. Prokisch József</t>
  </si>
  <si>
    <t>Minőségbiztosítás a kertészetben</t>
  </si>
  <si>
    <t>Gyümölcsök és zöldségfélék táplákozásbiológiája</t>
  </si>
  <si>
    <t>Különleges kertészeti fajok termesztése</t>
  </si>
  <si>
    <t>Ültetvények tervezése</t>
  </si>
  <si>
    <t>Kertészeti meteorológia</t>
  </si>
  <si>
    <t>Ökológiai termesztés a kertészetben</t>
  </si>
  <si>
    <t>Vezetési ismeretek</t>
  </si>
  <si>
    <t>Természetvédelem</t>
  </si>
  <si>
    <t>Csonthéjas gyümölcsfajok intenzív termesztése</t>
  </si>
  <si>
    <t>Dr. Berde Csaba</t>
  </si>
  <si>
    <t>Dr. Juhász Lajos</t>
  </si>
  <si>
    <t>Szakmai törszanyag kötelező</t>
  </si>
  <si>
    <t>Szakmai törszanyag kötelezően választható</t>
  </si>
  <si>
    <t>Diplomamunka</t>
  </si>
  <si>
    <t>Alapozó</t>
  </si>
  <si>
    <t>Nyári gyakorlat</t>
  </si>
  <si>
    <t>A</t>
  </si>
  <si>
    <t>SI-001</t>
  </si>
  <si>
    <t>Testnevelés</t>
  </si>
  <si>
    <t>Dr. Rakonczás Nándor</t>
  </si>
  <si>
    <t>Takácsné Dr. Hájos Mária</t>
  </si>
  <si>
    <t>Dr. Apáti Ferenc</t>
  </si>
  <si>
    <t>Dr. Huzsvai László</t>
  </si>
  <si>
    <t>Dr. Peles Ferenc</t>
  </si>
  <si>
    <t>Dr. Czellér Mária</t>
  </si>
  <si>
    <t xml:space="preserve"> </t>
  </si>
  <si>
    <t>Dísznövénytermesztési ismeretek</t>
  </si>
  <si>
    <t>Speciális faiskolai ismeretek</t>
  </si>
  <si>
    <t>Kertészeti biotechnológia és szaporodásbiológia</t>
  </si>
  <si>
    <t>Alapozó és szakmai törzsanyag kerditértékei</t>
  </si>
  <si>
    <t>Kötelezően választható tárgyak kreditértékei</t>
  </si>
  <si>
    <t xml:space="preserve">Akadémiai nyelvi készségek </t>
  </si>
  <si>
    <t xml:space="preserve">Professzionális nyelvi készségek </t>
  </si>
  <si>
    <t>Marketing</t>
  </si>
  <si>
    <t>Dr. Szakály Zoltán</t>
  </si>
  <si>
    <t>Dr. Harangi-Rákos Mónika</t>
  </si>
  <si>
    <t>Dr. Veres Szilvia</t>
  </si>
  <si>
    <t>Kertészeti növények klasszikus és molekuláris nemesítése</t>
  </si>
  <si>
    <t>Záróvizsga témakörök: gyümölcstermesztés, zöldségtermesztés, szőlőtermesztés és borászat, dísznövénytermesztés</t>
  </si>
  <si>
    <t>Balláné Dr. Kovács Andrea</t>
  </si>
  <si>
    <t>Környezetgazdálkodás a kertészetben</t>
  </si>
  <si>
    <t>Nagyné Dr. Polyák Ilona</t>
  </si>
  <si>
    <t>Szaknyelvi tantárgyi csoport - kötelező</t>
  </si>
  <si>
    <t>Diplomamunka készítés I.</t>
  </si>
  <si>
    <t>Diplomamunka készítés II.</t>
  </si>
  <si>
    <t>Diplomamunka készítés III.</t>
  </si>
  <si>
    <t>Kertészmérnöki mesterszak tanterve</t>
  </si>
  <si>
    <t>Tárgykód</t>
  </si>
  <si>
    <t>Tárgyfelelős oktató</t>
  </si>
  <si>
    <t>Szakfelelős: Dr. Holb Imre egyetemi tanár</t>
  </si>
  <si>
    <t>MTMKE7001</t>
  </si>
  <si>
    <t>MTMKE7002</t>
  </si>
  <si>
    <t>MTMKE7003</t>
  </si>
  <si>
    <t>MTMKE7005</t>
  </si>
  <si>
    <t>MTMKE7006</t>
  </si>
  <si>
    <t>MTMKE7007</t>
  </si>
  <si>
    <t>MTMKE7008</t>
  </si>
  <si>
    <t>MTMKE7015</t>
  </si>
  <si>
    <t>MTMKE7010</t>
  </si>
  <si>
    <t>MTMKE7011</t>
  </si>
  <si>
    <t>MTMKE7012</t>
  </si>
  <si>
    <t>MTMKE7013</t>
  </si>
  <si>
    <t>MTMKE7014</t>
  </si>
  <si>
    <t>MTMKE7016</t>
  </si>
  <si>
    <t>MTMKE7017</t>
  </si>
  <si>
    <t>MTMKE7018</t>
  </si>
  <si>
    <t>MTMKE7019</t>
  </si>
  <si>
    <t>MTMKE7020</t>
  </si>
  <si>
    <t>MTMKE7021</t>
  </si>
  <si>
    <t>MTMKE7022</t>
  </si>
  <si>
    <t>MTMKE7025</t>
  </si>
  <si>
    <t>MTMKE7023</t>
  </si>
  <si>
    <t>MTMKE7024</t>
  </si>
  <si>
    <t>MTMKE7030</t>
  </si>
  <si>
    <t>MTMKE7026</t>
  </si>
  <si>
    <t>MTMKE7034</t>
  </si>
  <si>
    <t>MTMKE7028</t>
  </si>
  <si>
    <t>MTMKE7029</t>
  </si>
  <si>
    <t>MTMKE7035</t>
  </si>
  <si>
    <t>MTMKE7004</t>
  </si>
  <si>
    <t>MTMKE7033</t>
  </si>
  <si>
    <t>MTMKE7027</t>
  </si>
  <si>
    <t>MTMKE7036</t>
  </si>
  <si>
    <t>MTM7NY1</t>
  </si>
  <si>
    <t>MTM7NY2</t>
  </si>
  <si>
    <t>MTMKE7D2</t>
  </si>
  <si>
    <t>MTMKE7D3</t>
  </si>
  <si>
    <t>MTMKE7032</t>
  </si>
  <si>
    <t>MTMKE7D1</t>
  </si>
  <si>
    <t>MTMKE7GY</t>
  </si>
  <si>
    <t>2020. május 8.</t>
  </si>
  <si>
    <t>Dr. Hagymássy Zoltán</t>
  </si>
  <si>
    <t>Dr. Gombos Béla</t>
  </si>
  <si>
    <t>Dr. Kovács Szilvia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</si>
</sst>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52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3" fillId="33" borderId="5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3" xfId="0" applyFont="1" applyBorder="1" applyAlignment="1">
      <alignment/>
    </xf>
    <xf numFmtId="0" fontId="0" fillId="33" borderId="5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5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55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56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7" xfId="0" applyFont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3" borderId="24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35" xfId="0" applyFont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0" borderId="25" xfId="0" applyFont="1" applyBorder="1" applyAlignment="1">
      <alignment/>
    </xf>
    <xf numFmtId="0" fontId="3" fillId="33" borderId="56" xfId="0" applyFont="1" applyFill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7" xfId="0" applyFont="1" applyBorder="1" applyAlignment="1">
      <alignment/>
    </xf>
    <xf numFmtId="0" fontId="3" fillId="33" borderId="3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59" xfId="0" applyFont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8" fillId="0" borderId="66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56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5" fillId="33" borderId="3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5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5" fillId="33" borderId="3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9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55" xfId="0" applyFont="1" applyBorder="1" applyAlignment="1">
      <alignment/>
    </xf>
    <xf numFmtId="0" fontId="3" fillId="33" borderId="67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55" xfId="0" applyFont="1" applyFill="1" applyBorder="1" applyAlignment="1">
      <alignment/>
    </xf>
    <xf numFmtId="0" fontId="3" fillId="33" borderId="66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36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7" xfId="0" applyBorder="1" applyAlignment="1">
      <alignment horizontal="left"/>
    </xf>
    <xf numFmtId="0" fontId="8" fillId="0" borderId="68" xfId="0" applyFont="1" applyBorder="1" applyAlignment="1">
      <alignment/>
    </xf>
    <xf numFmtId="0" fontId="0" fillId="0" borderId="29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59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0" borderId="54" xfId="0" applyFont="1" applyBorder="1" applyAlignment="1">
      <alignment/>
    </xf>
    <xf numFmtId="0" fontId="3" fillId="0" borderId="69" xfId="0" applyFont="1" applyBorder="1" applyAlignment="1">
      <alignment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25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5" xfId="0" applyBorder="1" applyAlignment="1">
      <alignment/>
    </xf>
    <xf numFmtId="0" fontId="3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3" fillId="33" borderId="7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33" borderId="3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59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3" fillId="0" borderId="71" xfId="0" applyFont="1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/>
    </xf>
    <xf numFmtId="0" fontId="4" fillId="33" borderId="23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1" fillId="0" borderId="25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0"/>
  <sheetViews>
    <sheetView tabSelected="1" view="pageBreakPreview" zoomScale="110" zoomScaleNormal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4" customWidth="1"/>
    <col min="2" max="4" width="9.140625" style="14" customWidth="1"/>
    <col min="5" max="5" width="18.7109375" style="14" customWidth="1"/>
    <col min="6" max="21" width="4.7109375" style="14" customWidth="1"/>
    <col min="22" max="22" width="9.140625" style="76" customWidth="1"/>
    <col min="23" max="23" width="9.140625" style="77" customWidth="1"/>
    <col min="24" max="24" width="6.57421875" style="14" customWidth="1"/>
    <col min="25" max="25" width="3.57421875" style="14" customWidth="1"/>
    <col min="26" max="26" width="2.28125" style="14" customWidth="1"/>
    <col min="27" max="16384" width="9.140625" style="14" customWidth="1"/>
  </cols>
  <sheetData>
    <row r="1" ht="12.75"/>
    <row r="2" spans="2:25" ht="15.75">
      <c r="B2" s="291" t="s">
        <v>89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</row>
    <row r="3" spans="2:25" ht="15"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</row>
    <row r="4" spans="1:25" ht="15">
      <c r="A4" s="311" t="s">
        <v>92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</row>
    <row r="5" spans="2:25" ht="15" thickBot="1">
      <c r="B5" s="292" t="s">
        <v>133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ht="12.75" customHeight="1">
      <c r="A6" s="160" t="s">
        <v>90</v>
      </c>
      <c r="B6" s="205" t="s">
        <v>0</v>
      </c>
      <c r="C6" s="205"/>
      <c r="D6" s="205"/>
      <c r="E6" s="205"/>
      <c r="F6" s="203" t="s">
        <v>10</v>
      </c>
      <c r="G6" s="201"/>
      <c r="H6" s="201"/>
      <c r="I6" s="204"/>
      <c r="J6" s="203" t="s">
        <v>11</v>
      </c>
      <c r="K6" s="201"/>
      <c r="L6" s="201"/>
      <c r="M6" s="204"/>
      <c r="N6" s="203" t="s">
        <v>12</v>
      </c>
      <c r="O6" s="201"/>
      <c r="P6" s="201"/>
      <c r="Q6" s="204"/>
      <c r="R6" s="201" t="s">
        <v>13</v>
      </c>
      <c r="S6" s="201"/>
      <c r="T6" s="201"/>
      <c r="U6" s="201"/>
      <c r="V6" s="275" t="s">
        <v>91</v>
      </c>
      <c r="W6" s="205"/>
      <c r="X6" s="205"/>
      <c r="Y6" s="276"/>
    </row>
    <row r="7" spans="1:25" ht="12.75">
      <c r="A7" s="161"/>
      <c r="B7" s="206"/>
      <c r="C7" s="206"/>
      <c r="D7" s="206"/>
      <c r="E7" s="206"/>
      <c r="F7" s="163">
        <v>14</v>
      </c>
      <c r="G7" s="164"/>
      <c r="H7" s="164"/>
      <c r="I7" s="165"/>
      <c r="J7" s="163">
        <v>14</v>
      </c>
      <c r="K7" s="164"/>
      <c r="L7" s="164"/>
      <c r="M7" s="165"/>
      <c r="N7" s="163">
        <v>14</v>
      </c>
      <c r="O7" s="164"/>
      <c r="P7" s="164"/>
      <c r="Q7" s="165"/>
      <c r="R7" s="164">
        <v>14</v>
      </c>
      <c r="S7" s="164"/>
      <c r="T7" s="164"/>
      <c r="U7" s="164"/>
      <c r="V7" s="277"/>
      <c r="W7" s="206"/>
      <c r="X7" s="206"/>
      <c r="Y7" s="278"/>
    </row>
    <row r="8" spans="1:25" ht="13.5" thickBot="1">
      <c r="A8" s="162"/>
      <c r="B8" s="207"/>
      <c r="C8" s="207"/>
      <c r="D8" s="207"/>
      <c r="E8" s="207"/>
      <c r="F8" s="29" t="s">
        <v>1</v>
      </c>
      <c r="G8" s="2" t="s">
        <v>2</v>
      </c>
      <c r="H8" s="2" t="s">
        <v>3</v>
      </c>
      <c r="I8" s="30" t="s">
        <v>4</v>
      </c>
      <c r="J8" s="29" t="s">
        <v>1</v>
      </c>
      <c r="K8" s="2" t="s">
        <v>2</v>
      </c>
      <c r="L8" s="2" t="s">
        <v>3</v>
      </c>
      <c r="M8" s="30" t="s">
        <v>4</v>
      </c>
      <c r="N8" s="29" t="s">
        <v>1</v>
      </c>
      <c r="O8" s="2" t="s">
        <v>2</v>
      </c>
      <c r="P8" s="2" t="s">
        <v>3</v>
      </c>
      <c r="Q8" s="30" t="s">
        <v>4</v>
      </c>
      <c r="R8" s="65" t="s">
        <v>1</v>
      </c>
      <c r="S8" s="2" t="s">
        <v>2</v>
      </c>
      <c r="T8" s="2" t="s">
        <v>3</v>
      </c>
      <c r="U8" s="12" t="s">
        <v>4</v>
      </c>
      <c r="V8" s="279"/>
      <c r="W8" s="207"/>
      <c r="X8" s="207"/>
      <c r="Y8" s="280"/>
    </row>
    <row r="9" spans="1:25" ht="14.25" thickBot="1">
      <c r="A9" s="21"/>
      <c r="B9" s="219" t="s">
        <v>57</v>
      </c>
      <c r="C9" s="168"/>
      <c r="D9" s="168"/>
      <c r="E9" s="168"/>
      <c r="F9" s="281"/>
      <c r="G9" s="281"/>
      <c r="H9" s="281"/>
      <c r="I9" s="281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308"/>
      <c r="W9" s="309"/>
      <c r="X9" s="309"/>
      <c r="Y9" s="310"/>
    </row>
    <row r="10" spans="1:25" s="118" customFormat="1" ht="12.75">
      <c r="A10" s="81" t="s">
        <v>93</v>
      </c>
      <c r="B10" s="254" t="s">
        <v>15</v>
      </c>
      <c r="C10" s="254"/>
      <c r="D10" s="254"/>
      <c r="E10" s="255"/>
      <c r="F10" s="53">
        <v>1</v>
      </c>
      <c r="G10" s="54">
        <v>1</v>
      </c>
      <c r="H10" s="54" t="s">
        <v>5</v>
      </c>
      <c r="I10" s="55">
        <v>3</v>
      </c>
      <c r="J10" s="117"/>
      <c r="K10" s="20"/>
      <c r="L10" s="20"/>
      <c r="M10" s="25"/>
      <c r="N10" s="19"/>
      <c r="O10" s="20"/>
      <c r="P10" s="20"/>
      <c r="Q10" s="25"/>
      <c r="R10" s="19"/>
      <c r="S10" s="20"/>
      <c r="T10" s="20"/>
      <c r="U10" s="25"/>
      <c r="V10" s="198" t="s">
        <v>136</v>
      </c>
      <c r="W10" s="199"/>
      <c r="X10" s="199"/>
      <c r="Y10" s="200"/>
    </row>
    <row r="11" spans="1:25" s="118" customFormat="1" ht="12.75">
      <c r="A11" s="82" t="s">
        <v>94</v>
      </c>
      <c r="B11" s="166" t="s">
        <v>17</v>
      </c>
      <c r="C11" s="166"/>
      <c r="D11" s="166"/>
      <c r="E11" s="169"/>
      <c r="F11" s="73">
        <v>2</v>
      </c>
      <c r="G11" s="74">
        <v>1</v>
      </c>
      <c r="H11" s="74" t="s">
        <v>16</v>
      </c>
      <c r="I11" s="75">
        <v>3</v>
      </c>
      <c r="J11" s="115"/>
      <c r="K11" s="16"/>
      <c r="L11" s="16"/>
      <c r="M11" s="18"/>
      <c r="N11" s="15"/>
      <c r="O11" s="16"/>
      <c r="P11" s="16"/>
      <c r="Q11" s="18"/>
      <c r="R11" s="15"/>
      <c r="S11" s="16"/>
      <c r="T11" s="16"/>
      <c r="U11" s="18"/>
      <c r="V11" s="179" t="s">
        <v>79</v>
      </c>
      <c r="W11" s="180"/>
      <c r="X11" s="180"/>
      <c r="Y11" s="181"/>
    </row>
    <row r="12" spans="1:25" s="118" customFormat="1" ht="12.75">
      <c r="A12" s="82" t="s">
        <v>95</v>
      </c>
      <c r="B12" s="166" t="s">
        <v>80</v>
      </c>
      <c r="C12" s="166"/>
      <c r="D12" s="166"/>
      <c r="E12" s="169"/>
      <c r="F12" s="73">
        <v>2</v>
      </c>
      <c r="G12" s="74">
        <v>1</v>
      </c>
      <c r="H12" s="74" t="s">
        <v>16</v>
      </c>
      <c r="I12" s="75">
        <v>3</v>
      </c>
      <c r="J12" s="115"/>
      <c r="K12" s="16"/>
      <c r="L12" s="16"/>
      <c r="M12" s="18"/>
      <c r="N12" s="15"/>
      <c r="O12" s="16"/>
      <c r="P12" s="16"/>
      <c r="Q12" s="18"/>
      <c r="R12" s="15"/>
      <c r="S12" s="16"/>
      <c r="T12" s="16"/>
      <c r="U12" s="18"/>
      <c r="V12" s="179" t="s">
        <v>18</v>
      </c>
      <c r="W12" s="180"/>
      <c r="X12" s="180"/>
      <c r="Y12" s="181"/>
    </row>
    <row r="13" spans="1:25" s="118" customFormat="1" ht="12.75">
      <c r="A13" s="82" t="s">
        <v>96</v>
      </c>
      <c r="B13" s="169" t="s">
        <v>20</v>
      </c>
      <c r="C13" s="256"/>
      <c r="D13" s="256"/>
      <c r="E13" s="256"/>
      <c r="F13" s="73">
        <v>2</v>
      </c>
      <c r="G13" s="74">
        <v>0</v>
      </c>
      <c r="H13" s="74" t="s">
        <v>16</v>
      </c>
      <c r="I13" s="75">
        <v>3</v>
      </c>
      <c r="J13" s="115"/>
      <c r="K13" s="16"/>
      <c r="L13" s="16"/>
      <c r="M13" s="18"/>
      <c r="N13" s="15"/>
      <c r="O13" s="16"/>
      <c r="P13" s="16"/>
      <c r="Q13" s="18"/>
      <c r="R13" s="15"/>
      <c r="S13" s="16"/>
      <c r="T13" s="16"/>
      <c r="U13" s="18"/>
      <c r="V13" s="179" t="s">
        <v>21</v>
      </c>
      <c r="W13" s="180"/>
      <c r="X13" s="180"/>
      <c r="Y13" s="181"/>
    </row>
    <row r="14" spans="1:25" s="118" customFormat="1" ht="12.75">
      <c r="A14" s="82" t="s">
        <v>97</v>
      </c>
      <c r="B14" s="166" t="s">
        <v>83</v>
      </c>
      <c r="C14" s="166"/>
      <c r="D14" s="166"/>
      <c r="E14" s="169"/>
      <c r="F14" s="73">
        <v>2</v>
      </c>
      <c r="G14" s="74">
        <v>0</v>
      </c>
      <c r="H14" s="74" t="s">
        <v>16</v>
      </c>
      <c r="I14" s="75">
        <v>3</v>
      </c>
      <c r="J14" s="115"/>
      <c r="K14" s="16"/>
      <c r="L14" s="16"/>
      <c r="M14" s="18"/>
      <c r="N14" s="15"/>
      <c r="O14" s="16"/>
      <c r="P14" s="16"/>
      <c r="Q14" s="18"/>
      <c r="R14" s="15"/>
      <c r="S14" s="16"/>
      <c r="T14" s="16"/>
      <c r="U14" s="18"/>
      <c r="V14" s="179" t="s">
        <v>22</v>
      </c>
      <c r="W14" s="180"/>
      <c r="X14" s="180"/>
      <c r="Y14" s="181"/>
    </row>
    <row r="15" spans="1:25" s="118" customFormat="1" ht="12.75">
      <c r="A15" s="82" t="s">
        <v>98</v>
      </c>
      <c r="B15" s="166" t="s">
        <v>23</v>
      </c>
      <c r="C15" s="166"/>
      <c r="D15" s="166"/>
      <c r="E15" s="169"/>
      <c r="F15" s="73">
        <v>2</v>
      </c>
      <c r="G15" s="74">
        <v>2</v>
      </c>
      <c r="H15" s="74" t="s">
        <v>5</v>
      </c>
      <c r="I15" s="75">
        <v>3</v>
      </c>
      <c r="J15" s="115"/>
      <c r="K15" s="16"/>
      <c r="L15" s="16"/>
      <c r="M15" s="18"/>
      <c r="N15" s="15"/>
      <c r="O15" s="16"/>
      <c r="P15" s="16"/>
      <c r="Q15" s="18"/>
      <c r="R15" s="15"/>
      <c r="S15" s="16"/>
      <c r="T15" s="16"/>
      <c r="U15" s="18"/>
      <c r="V15" s="179" t="s">
        <v>24</v>
      </c>
      <c r="W15" s="180"/>
      <c r="X15" s="180"/>
      <c r="Y15" s="181"/>
    </row>
    <row r="16" spans="1:25" s="118" customFormat="1" ht="13.5" thickBot="1">
      <c r="A16" s="83" t="s">
        <v>99</v>
      </c>
      <c r="B16" s="252" t="s">
        <v>25</v>
      </c>
      <c r="C16" s="253"/>
      <c r="D16" s="253"/>
      <c r="E16" s="253"/>
      <c r="F16" s="70">
        <v>2</v>
      </c>
      <c r="G16" s="71">
        <v>1</v>
      </c>
      <c r="H16" s="71" t="s">
        <v>5</v>
      </c>
      <c r="I16" s="72">
        <v>3</v>
      </c>
      <c r="J16" s="56"/>
      <c r="K16" s="22"/>
      <c r="L16" s="22"/>
      <c r="M16" s="23"/>
      <c r="N16" s="62"/>
      <c r="O16" s="43"/>
      <c r="P16" s="43"/>
      <c r="Q16" s="57"/>
      <c r="R16" s="62"/>
      <c r="S16" s="43"/>
      <c r="T16" s="43"/>
      <c r="U16" s="57"/>
      <c r="V16" s="179" t="s">
        <v>84</v>
      </c>
      <c r="W16" s="180"/>
      <c r="X16" s="180"/>
      <c r="Y16" s="181"/>
    </row>
    <row r="17" spans="1:25" s="118" customFormat="1" ht="13.5" thickBot="1">
      <c r="A17" s="84" t="s">
        <v>100</v>
      </c>
      <c r="B17" s="215" t="s">
        <v>71</v>
      </c>
      <c r="C17" s="215"/>
      <c r="D17" s="215"/>
      <c r="E17" s="218"/>
      <c r="F17" s="85"/>
      <c r="G17" s="86"/>
      <c r="H17" s="86"/>
      <c r="I17" s="87"/>
      <c r="J17" s="41">
        <v>2</v>
      </c>
      <c r="K17" s="42">
        <v>0</v>
      </c>
      <c r="L17" s="42" t="s">
        <v>16</v>
      </c>
      <c r="M17" s="63">
        <v>3</v>
      </c>
      <c r="N17" s="58"/>
      <c r="O17" s="59"/>
      <c r="P17" s="59"/>
      <c r="Q17" s="60"/>
      <c r="R17" s="58"/>
      <c r="S17" s="59"/>
      <c r="T17" s="59"/>
      <c r="U17" s="60"/>
      <c r="V17" s="182" t="s">
        <v>39</v>
      </c>
      <c r="W17" s="183"/>
      <c r="X17" s="183"/>
      <c r="Y17" s="184"/>
    </row>
    <row r="18" spans="1:25" s="118" customFormat="1" ht="14.25" thickBot="1">
      <c r="A18" s="88"/>
      <c r="B18" s="168" t="s">
        <v>9</v>
      </c>
      <c r="C18" s="168"/>
      <c r="D18" s="168"/>
      <c r="E18" s="168"/>
      <c r="F18" s="61">
        <f>SUM(F10:F16)</f>
        <v>13</v>
      </c>
      <c r="G18" s="28">
        <f>SUM(G10:G16)</f>
        <v>6</v>
      </c>
      <c r="H18" s="28"/>
      <c r="I18" s="66">
        <f>SUM(I10:I16)</f>
        <v>21</v>
      </c>
      <c r="J18" s="61">
        <v>2</v>
      </c>
      <c r="K18" s="28">
        <v>0</v>
      </c>
      <c r="L18" s="27"/>
      <c r="M18" s="64">
        <v>3</v>
      </c>
      <c r="N18" s="22"/>
      <c r="O18" s="22"/>
      <c r="P18" s="24"/>
      <c r="Q18" s="24"/>
      <c r="R18" s="22"/>
      <c r="S18" s="22"/>
      <c r="T18" s="24"/>
      <c r="U18" s="24"/>
      <c r="V18" s="257"/>
      <c r="W18" s="258"/>
      <c r="X18" s="258"/>
      <c r="Y18" s="259"/>
    </row>
    <row r="19" spans="1:25" s="118" customFormat="1" ht="14.25" thickBot="1">
      <c r="A19" s="89"/>
      <c r="B19" s="249" t="s">
        <v>54</v>
      </c>
      <c r="C19" s="249"/>
      <c r="D19" s="249"/>
      <c r="E19" s="249"/>
      <c r="F19" s="250"/>
      <c r="G19" s="250"/>
      <c r="H19" s="250"/>
      <c r="I19" s="250"/>
      <c r="J19" s="251"/>
      <c r="K19" s="251"/>
      <c r="L19" s="251"/>
      <c r="M19" s="251"/>
      <c r="N19" s="250"/>
      <c r="O19" s="250"/>
      <c r="P19" s="250"/>
      <c r="Q19" s="250"/>
      <c r="R19" s="250"/>
      <c r="S19" s="250"/>
      <c r="T19" s="250"/>
      <c r="U19" s="250"/>
      <c r="V19" s="194"/>
      <c r="W19" s="194"/>
      <c r="X19" s="194"/>
      <c r="Y19" s="195"/>
    </row>
    <row r="20" spans="1:25" s="118" customFormat="1" ht="12.75">
      <c r="A20" s="90" t="s">
        <v>101</v>
      </c>
      <c r="B20" s="314" t="s">
        <v>27</v>
      </c>
      <c r="C20" s="314"/>
      <c r="D20" s="314"/>
      <c r="E20" s="315"/>
      <c r="F20" s="119"/>
      <c r="G20" s="120"/>
      <c r="H20" s="120"/>
      <c r="I20" s="121"/>
      <c r="J20" s="48">
        <v>2</v>
      </c>
      <c r="K20" s="49">
        <v>1</v>
      </c>
      <c r="L20" s="49" t="s">
        <v>5</v>
      </c>
      <c r="M20" s="44">
        <v>3</v>
      </c>
      <c r="N20" s="117"/>
      <c r="O20" s="20"/>
      <c r="P20" s="20"/>
      <c r="Q20" s="25"/>
      <c r="R20" s="19"/>
      <c r="S20" s="20"/>
      <c r="T20" s="20"/>
      <c r="U20" s="20"/>
      <c r="V20" s="198" t="s">
        <v>63</v>
      </c>
      <c r="W20" s="199"/>
      <c r="X20" s="199"/>
      <c r="Y20" s="200"/>
    </row>
    <row r="21" spans="1:25" s="118" customFormat="1" ht="12.75">
      <c r="A21" s="84" t="s">
        <v>102</v>
      </c>
      <c r="B21" s="166" t="s">
        <v>26</v>
      </c>
      <c r="C21" s="166"/>
      <c r="D21" s="166"/>
      <c r="E21" s="167"/>
      <c r="F21" s="91"/>
      <c r="G21" s="92"/>
      <c r="H21" s="92"/>
      <c r="I21" s="93"/>
      <c r="J21" s="73">
        <v>2</v>
      </c>
      <c r="K21" s="74">
        <v>0</v>
      </c>
      <c r="L21" s="74" t="s">
        <v>16</v>
      </c>
      <c r="M21" s="75">
        <v>3</v>
      </c>
      <c r="N21" s="115"/>
      <c r="O21" s="16"/>
      <c r="P21" s="16"/>
      <c r="Q21" s="18"/>
      <c r="R21" s="15"/>
      <c r="S21" s="16"/>
      <c r="T21" s="16"/>
      <c r="U21" s="16"/>
      <c r="V21" s="179" t="s">
        <v>134</v>
      </c>
      <c r="W21" s="180"/>
      <c r="X21" s="180"/>
      <c r="Y21" s="181"/>
    </row>
    <row r="22" spans="1:25" s="118" customFormat="1" ht="12.75">
      <c r="A22" s="84" t="s">
        <v>103</v>
      </c>
      <c r="B22" s="166" t="s">
        <v>29</v>
      </c>
      <c r="C22" s="166"/>
      <c r="D22" s="166"/>
      <c r="E22" s="167"/>
      <c r="F22" s="91"/>
      <c r="G22" s="92"/>
      <c r="H22" s="92"/>
      <c r="I22" s="93"/>
      <c r="J22" s="73">
        <v>2</v>
      </c>
      <c r="K22" s="74">
        <v>0</v>
      </c>
      <c r="L22" s="74" t="s">
        <v>16</v>
      </c>
      <c r="M22" s="75">
        <v>3</v>
      </c>
      <c r="N22" s="115"/>
      <c r="O22" s="16"/>
      <c r="P22" s="16"/>
      <c r="Q22" s="18"/>
      <c r="R22" s="15"/>
      <c r="S22" s="16"/>
      <c r="T22" s="16"/>
      <c r="U22" s="16"/>
      <c r="V22" s="179" t="s">
        <v>28</v>
      </c>
      <c r="W22" s="180"/>
      <c r="X22" s="180"/>
      <c r="Y22" s="181"/>
    </row>
    <row r="23" spans="1:25" s="118" customFormat="1" ht="12.75">
      <c r="A23" s="84" t="s">
        <v>104</v>
      </c>
      <c r="B23" s="166" t="s">
        <v>30</v>
      </c>
      <c r="C23" s="166"/>
      <c r="D23" s="166"/>
      <c r="E23" s="167"/>
      <c r="F23" s="91"/>
      <c r="G23" s="92"/>
      <c r="H23" s="92"/>
      <c r="I23" s="93"/>
      <c r="J23" s="73">
        <v>2</v>
      </c>
      <c r="K23" s="74">
        <v>2</v>
      </c>
      <c r="L23" s="74" t="s">
        <v>5</v>
      </c>
      <c r="M23" s="75">
        <v>4</v>
      </c>
      <c r="N23" s="115"/>
      <c r="O23" s="16"/>
      <c r="P23" s="16"/>
      <c r="Q23" s="18"/>
      <c r="R23" s="15"/>
      <c r="S23" s="16"/>
      <c r="T23" s="16"/>
      <c r="U23" s="16"/>
      <c r="V23" s="179" t="s">
        <v>24</v>
      </c>
      <c r="W23" s="180"/>
      <c r="X23" s="180"/>
      <c r="Y23" s="181"/>
    </row>
    <row r="24" spans="1:25" s="118" customFormat="1" ht="13.5" thickBot="1">
      <c r="A24" s="84" t="s">
        <v>105</v>
      </c>
      <c r="B24" s="215" t="s">
        <v>33</v>
      </c>
      <c r="C24" s="215"/>
      <c r="D24" s="215"/>
      <c r="E24" s="218"/>
      <c r="F24" s="85"/>
      <c r="G24" s="86"/>
      <c r="H24" s="86"/>
      <c r="I24" s="87"/>
      <c r="J24" s="29">
        <v>2</v>
      </c>
      <c r="K24" s="2">
        <v>1</v>
      </c>
      <c r="L24" s="2" t="s">
        <v>16</v>
      </c>
      <c r="M24" s="30">
        <v>3</v>
      </c>
      <c r="N24" s="15"/>
      <c r="O24" s="16"/>
      <c r="P24" s="16"/>
      <c r="Q24" s="18"/>
      <c r="R24" s="15"/>
      <c r="S24" s="16"/>
      <c r="T24" s="16"/>
      <c r="U24" s="16"/>
      <c r="V24" s="179" t="s">
        <v>62</v>
      </c>
      <c r="W24" s="180"/>
      <c r="X24" s="180"/>
      <c r="Y24" s="181"/>
    </row>
    <row r="25" spans="1:25" s="118" customFormat="1" ht="12.75">
      <c r="A25" s="84" t="s">
        <v>106</v>
      </c>
      <c r="B25" s="215" t="s">
        <v>30</v>
      </c>
      <c r="C25" s="215"/>
      <c r="D25" s="215"/>
      <c r="E25" s="218"/>
      <c r="F25" s="31"/>
      <c r="G25" s="86"/>
      <c r="H25" s="86"/>
      <c r="I25" s="87"/>
      <c r="J25" s="94"/>
      <c r="K25" s="95"/>
      <c r="L25" s="95"/>
      <c r="M25" s="96"/>
      <c r="N25" s="26">
        <v>2</v>
      </c>
      <c r="O25" s="4">
        <v>2</v>
      </c>
      <c r="P25" s="4" t="s">
        <v>5</v>
      </c>
      <c r="Q25" s="6">
        <v>4</v>
      </c>
      <c r="R25" s="15"/>
      <c r="S25" s="16"/>
      <c r="T25" s="16"/>
      <c r="U25" s="16"/>
      <c r="V25" s="179" t="s">
        <v>24</v>
      </c>
      <c r="W25" s="180"/>
      <c r="X25" s="180"/>
      <c r="Y25" s="181"/>
    </row>
    <row r="26" spans="1:25" s="118" customFormat="1" ht="12.75">
      <c r="A26" s="84" t="s">
        <v>107</v>
      </c>
      <c r="B26" s="215" t="s">
        <v>31</v>
      </c>
      <c r="C26" s="215"/>
      <c r="D26" s="215"/>
      <c r="E26" s="218"/>
      <c r="F26" s="31"/>
      <c r="G26" s="86"/>
      <c r="H26" s="86"/>
      <c r="I26" s="87"/>
      <c r="J26" s="85"/>
      <c r="K26" s="86"/>
      <c r="L26" s="86"/>
      <c r="M26" s="87"/>
      <c r="N26" s="5">
        <v>3</v>
      </c>
      <c r="O26" s="1">
        <v>2</v>
      </c>
      <c r="P26" s="1" t="s">
        <v>16</v>
      </c>
      <c r="Q26" s="3">
        <v>5</v>
      </c>
      <c r="R26" s="15"/>
      <c r="S26" s="16"/>
      <c r="T26" s="16"/>
      <c r="U26" s="16"/>
      <c r="V26" s="179" t="s">
        <v>28</v>
      </c>
      <c r="W26" s="180"/>
      <c r="X26" s="180"/>
      <c r="Y26" s="181"/>
    </row>
    <row r="27" spans="1:25" s="118" customFormat="1" ht="13.5" thickBot="1">
      <c r="A27" s="84" t="s">
        <v>108</v>
      </c>
      <c r="B27" s="215" t="s">
        <v>32</v>
      </c>
      <c r="C27" s="215"/>
      <c r="D27" s="215"/>
      <c r="E27" s="218"/>
      <c r="F27" s="31"/>
      <c r="G27" s="86"/>
      <c r="H27" s="86"/>
      <c r="I27" s="87"/>
      <c r="J27" s="85"/>
      <c r="K27" s="86"/>
      <c r="L27" s="86"/>
      <c r="M27" s="87"/>
      <c r="N27" s="29">
        <v>3</v>
      </c>
      <c r="O27" s="2">
        <v>2</v>
      </c>
      <c r="P27" s="2" t="s">
        <v>16</v>
      </c>
      <c r="Q27" s="30">
        <v>5</v>
      </c>
      <c r="R27" s="8"/>
      <c r="S27" s="7"/>
      <c r="T27" s="7"/>
      <c r="U27" s="7"/>
      <c r="V27" s="179" t="s">
        <v>63</v>
      </c>
      <c r="W27" s="180"/>
      <c r="X27" s="180"/>
      <c r="Y27" s="181"/>
    </row>
    <row r="28" spans="1:25" s="118" customFormat="1" ht="12.75">
      <c r="A28" s="84" t="s">
        <v>109</v>
      </c>
      <c r="B28" s="166" t="s">
        <v>34</v>
      </c>
      <c r="C28" s="166"/>
      <c r="D28" s="166"/>
      <c r="E28" s="167"/>
      <c r="F28" s="47"/>
      <c r="G28" s="92"/>
      <c r="H28" s="92"/>
      <c r="I28" s="93"/>
      <c r="J28" s="91"/>
      <c r="K28" s="92"/>
      <c r="L28" s="92"/>
      <c r="M28" s="93"/>
      <c r="N28" s="97"/>
      <c r="O28" s="98"/>
      <c r="P28" s="98"/>
      <c r="Q28" s="99"/>
      <c r="R28" s="48">
        <v>2</v>
      </c>
      <c r="S28" s="49">
        <v>0</v>
      </c>
      <c r="T28" s="49" t="s">
        <v>16</v>
      </c>
      <c r="U28" s="44">
        <v>3</v>
      </c>
      <c r="V28" s="188" t="s">
        <v>38</v>
      </c>
      <c r="W28" s="189"/>
      <c r="X28" s="189"/>
      <c r="Y28" s="190"/>
    </row>
    <row r="29" spans="1:25" s="118" customFormat="1" ht="12.75">
      <c r="A29" s="84" t="s">
        <v>110</v>
      </c>
      <c r="B29" s="166" t="s">
        <v>69</v>
      </c>
      <c r="C29" s="166"/>
      <c r="D29" s="166"/>
      <c r="E29" s="167"/>
      <c r="F29" s="47"/>
      <c r="G29" s="116"/>
      <c r="H29" s="116"/>
      <c r="I29" s="50"/>
      <c r="J29" s="47"/>
      <c r="K29" s="116"/>
      <c r="L29" s="116"/>
      <c r="M29" s="50"/>
      <c r="N29" s="47"/>
      <c r="O29" s="116"/>
      <c r="P29" s="116"/>
      <c r="Q29" s="50"/>
      <c r="R29" s="73">
        <v>2</v>
      </c>
      <c r="S29" s="74">
        <v>1</v>
      </c>
      <c r="T29" s="74" t="s">
        <v>5</v>
      </c>
      <c r="U29" s="75">
        <v>3</v>
      </c>
      <c r="V29" s="188" t="s">
        <v>36</v>
      </c>
      <c r="W29" s="189"/>
      <c r="X29" s="189"/>
      <c r="Y29" s="190"/>
    </row>
    <row r="30" spans="1:25" s="118" customFormat="1" ht="12.75">
      <c r="A30" s="84" t="s">
        <v>111</v>
      </c>
      <c r="B30" s="166" t="s">
        <v>37</v>
      </c>
      <c r="C30" s="166"/>
      <c r="D30" s="166"/>
      <c r="E30" s="167"/>
      <c r="F30" s="47"/>
      <c r="G30" s="116"/>
      <c r="H30" s="116"/>
      <c r="I30" s="50"/>
      <c r="J30" s="47"/>
      <c r="K30" s="116"/>
      <c r="L30" s="116"/>
      <c r="M30" s="50"/>
      <c r="N30" s="47"/>
      <c r="O30" s="116"/>
      <c r="P30" s="116"/>
      <c r="Q30" s="50"/>
      <c r="R30" s="73">
        <v>2</v>
      </c>
      <c r="S30" s="74">
        <v>0</v>
      </c>
      <c r="T30" s="74" t="s">
        <v>16</v>
      </c>
      <c r="U30" s="75">
        <v>3</v>
      </c>
      <c r="V30" s="188" t="s">
        <v>64</v>
      </c>
      <c r="W30" s="189"/>
      <c r="X30" s="189"/>
      <c r="Y30" s="190"/>
    </row>
    <row r="31" spans="1:25" s="118" customFormat="1" ht="12.75">
      <c r="A31" s="84" t="s">
        <v>112</v>
      </c>
      <c r="B31" s="166" t="s">
        <v>35</v>
      </c>
      <c r="C31" s="166"/>
      <c r="D31" s="166"/>
      <c r="E31" s="167"/>
      <c r="F31" s="47"/>
      <c r="G31" s="116"/>
      <c r="H31" s="116"/>
      <c r="I31" s="50"/>
      <c r="J31" s="47"/>
      <c r="K31" s="116"/>
      <c r="L31" s="116"/>
      <c r="M31" s="50"/>
      <c r="N31" s="47"/>
      <c r="O31" s="116"/>
      <c r="P31" s="116"/>
      <c r="Q31" s="50"/>
      <c r="R31" s="73">
        <v>2</v>
      </c>
      <c r="S31" s="74">
        <v>0</v>
      </c>
      <c r="T31" s="74" t="s">
        <v>16</v>
      </c>
      <c r="U31" s="75">
        <v>3</v>
      </c>
      <c r="V31" s="188" t="s">
        <v>78</v>
      </c>
      <c r="W31" s="189"/>
      <c r="X31" s="189"/>
      <c r="Y31" s="190"/>
    </row>
    <row r="32" spans="1:25" s="118" customFormat="1" ht="13.5" thickBot="1">
      <c r="A32" s="100" t="s">
        <v>113</v>
      </c>
      <c r="B32" s="262" t="s">
        <v>43</v>
      </c>
      <c r="C32" s="262"/>
      <c r="D32" s="262"/>
      <c r="E32" s="263"/>
      <c r="F32" s="46"/>
      <c r="G32" s="51"/>
      <c r="H32" s="51"/>
      <c r="I32" s="52"/>
      <c r="J32" s="46"/>
      <c r="K32" s="51"/>
      <c r="L32" s="51"/>
      <c r="M32" s="52"/>
      <c r="N32" s="46"/>
      <c r="O32" s="51"/>
      <c r="P32" s="51"/>
      <c r="Q32" s="52"/>
      <c r="R32" s="70">
        <v>2</v>
      </c>
      <c r="S32" s="71">
        <v>0</v>
      </c>
      <c r="T32" s="71" t="s">
        <v>16</v>
      </c>
      <c r="U32" s="72">
        <v>3</v>
      </c>
      <c r="V32" s="176" t="s">
        <v>66</v>
      </c>
      <c r="W32" s="177"/>
      <c r="X32" s="177"/>
      <c r="Y32" s="178"/>
    </row>
    <row r="33" spans="1:25" s="118" customFormat="1" ht="14.25" thickBot="1">
      <c r="A33" s="88"/>
      <c r="B33" s="168" t="s">
        <v>9</v>
      </c>
      <c r="C33" s="168"/>
      <c r="D33" s="168"/>
      <c r="E33" s="168"/>
      <c r="F33" s="33"/>
      <c r="G33" s="17"/>
      <c r="H33" s="39"/>
      <c r="I33" s="36"/>
      <c r="J33" s="61">
        <f>SUM(J20:J32)</f>
        <v>10</v>
      </c>
      <c r="K33" s="28">
        <f>SUM(K20:K32)</f>
        <v>4</v>
      </c>
      <c r="L33" s="27"/>
      <c r="M33" s="64">
        <f>SUM(M20:M32)</f>
        <v>16</v>
      </c>
      <c r="N33" s="61">
        <f>SUM(N25:N32)</f>
        <v>8</v>
      </c>
      <c r="O33" s="28">
        <f>SUM(O25:O32)</f>
        <v>6</v>
      </c>
      <c r="P33" s="27"/>
      <c r="Q33" s="64">
        <f>SUM(Q25:Q32)</f>
        <v>14</v>
      </c>
      <c r="R33" s="61">
        <f>SUM(R28:R32)</f>
        <v>10</v>
      </c>
      <c r="S33" s="28">
        <f>SUM(S28:S32)</f>
        <v>1</v>
      </c>
      <c r="T33" s="27"/>
      <c r="U33" s="64">
        <f>SUM(U28:U32)</f>
        <v>15</v>
      </c>
      <c r="V33" s="273"/>
      <c r="W33" s="273"/>
      <c r="X33" s="273"/>
      <c r="Y33" s="274"/>
    </row>
    <row r="34" spans="1:25" s="118" customFormat="1" ht="14.25" thickBot="1">
      <c r="A34" s="103" t="s">
        <v>132</v>
      </c>
      <c r="B34" s="210" t="s">
        <v>58</v>
      </c>
      <c r="C34" s="211"/>
      <c r="D34" s="211"/>
      <c r="E34" s="211"/>
      <c r="F34" s="33"/>
      <c r="G34" s="17"/>
      <c r="H34" s="17"/>
      <c r="I34" s="34"/>
      <c r="J34" s="61">
        <v>0</v>
      </c>
      <c r="K34" s="28">
        <v>160</v>
      </c>
      <c r="L34" s="28" t="s">
        <v>5</v>
      </c>
      <c r="M34" s="64">
        <v>5</v>
      </c>
      <c r="N34" s="43"/>
      <c r="O34" s="43"/>
      <c r="P34" s="43"/>
      <c r="Q34" s="43"/>
      <c r="R34" s="62"/>
      <c r="S34" s="43"/>
      <c r="T34" s="43"/>
      <c r="U34" s="43"/>
      <c r="V34" s="257" t="s">
        <v>24</v>
      </c>
      <c r="W34" s="196"/>
      <c r="X34" s="196"/>
      <c r="Y34" s="197"/>
    </row>
    <row r="35" spans="1:27" ht="13.5" thickBot="1">
      <c r="A35" s="89" t="s">
        <v>60</v>
      </c>
      <c r="B35" s="295" t="s">
        <v>61</v>
      </c>
      <c r="C35" s="296"/>
      <c r="D35" s="296"/>
      <c r="E35" s="296"/>
      <c r="F35" s="17">
        <v>0</v>
      </c>
      <c r="G35" s="17">
        <v>2</v>
      </c>
      <c r="H35" s="17" t="s">
        <v>59</v>
      </c>
      <c r="I35" s="17">
        <v>0</v>
      </c>
      <c r="N35" s="17"/>
      <c r="O35" s="17"/>
      <c r="P35" s="17"/>
      <c r="Q35" s="17"/>
      <c r="R35" s="17"/>
      <c r="S35" s="17"/>
      <c r="T35" s="17"/>
      <c r="U35" s="17"/>
      <c r="V35" s="196"/>
      <c r="W35" s="196"/>
      <c r="X35" s="196"/>
      <c r="Y35" s="197"/>
      <c r="Z35" s="122"/>
      <c r="AA35" s="14" t="s">
        <v>68</v>
      </c>
    </row>
    <row r="36" spans="1:25" s="118" customFormat="1" ht="14.25" thickBot="1">
      <c r="A36" s="88"/>
      <c r="B36" s="168" t="s">
        <v>55</v>
      </c>
      <c r="C36" s="168"/>
      <c r="D36" s="168"/>
      <c r="E36" s="168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196"/>
      <c r="W36" s="196"/>
      <c r="X36" s="196"/>
      <c r="Y36" s="197"/>
    </row>
    <row r="37" spans="1:25" s="118" customFormat="1" ht="13.5" thickBot="1">
      <c r="A37" s="81" t="s">
        <v>114</v>
      </c>
      <c r="B37" s="289" t="s">
        <v>40</v>
      </c>
      <c r="C37" s="289"/>
      <c r="D37" s="289"/>
      <c r="E37" s="290"/>
      <c r="F37" s="297"/>
      <c r="G37" s="298"/>
      <c r="H37" s="298"/>
      <c r="I37" s="299"/>
      <c r="J37" s="11">
        <v>2</v>
      </c>
      <c r="K37" s="10">
        <v>2</v>
      </c>
      <c r="L37" s="10" t="s">
        <v>16</v>
      </c>
      <c r="M37" s="38">
        <v>4</v>
      </c>
      <c r="N37" s="33"/>
      <c r="O37" s="17"/>
      <c r="P37" s="17"/>
      <c r="Q37" s="34"/>
      <c r="R37" s="13"/>
      <c r="S37" s="13"/>
      <c r="T37" s="13"/>
      <c r="U37" s="13"/>
      <c r="V37" s="185" t="s">
        <v>65</v>
      </c>
      <c r="W37" s="186"/>
      <c r="X37" s="186"/>
      <c r="Y37" s="187"/>
    </row>
    <row r="38" spans="1:25" s="118" customFormat="1" ht="12.75">
      <c r="A38" s="82" t="s">
        <v>115</v>
      </c>
      <c r="B38" s="215" t="s">
        <v>41</v>
      </c>
      <c r="C38" s="215"/>
      <c r="D38" s="215"/>
      <c r="E38" s="216"/>
      <c r="F38" s="31"/>
      <c r="G38" s="86"/>
      <c r="H38" s="86"/>
      <c r="I38" s="87"/>
      <c r="J38" s="123"/>
      <c r="K38" s="124"/>
      <c r="L38" s="124"/>
      <c r="M38" s="125"/>
      <c r="N38" s="26">
        <v>2</v>
      </c>
      <c r="O38" s="4">
        <v>1</v>
      </c>
      <c r="P38" s="4" t="s">
        <v>16</v>
      </c>
      <c r="Q38" s="6">
        <v>3</v>
      </c>
      <c r="R38" s="16"/>
      <c r="S38" s="16"/>
      <c r="T38" s="16"/>
      <c r="U38" s="16"/>
      <c r="V38" s="170" t="s">
        <v>42</v>
      </c>
      <c r="W38" s="171"/>
      <c r="X38" s="171"/>
      <c r="Y38" s="172"/>
    </row>
    <row r="39" spans="1:25" s="118" customFormat="1" ht="13.5" thickBot="1">
      <c r="A39" s="82" t="s">
        <v>116</v>
      </c>
      <c r="B39" s="166" t="s">
        <v>48</v>
      </c>
      <c r="C39" s="166"/>
      <c r="D39" s="166"/>
      <c r="E39" s="169"/>
      <c r="F39" s="45"/>
      <c r="G39" s="126"/>
      <c r="H39" s="126"/>
      <c r="I39" s="127"/>
      <c r="J39" s="128"/>
      <c r="K39" s="126"/>
      <c r="L39" s="126"/>
      <c r="M39" s="127"/>
      <c r="N39" s="70">
        <v>2</v>
      </c>
      <c r="O39" s="71">
        <v>0</v>
      </c>
      <c r="P39" s="71" t="s">
        <v>5</v>
      </c>
      <c r="Q39" s="72">
        <v>3</v>
      </c>
      <c r="R39" s="129"/>
      <c r="S39" s="129"/>
      <c r="T39" s="129"/>
      <c r="U39" s="129"/>
      <c r="V39" s="170" t="s">
        <v>24</v>
      </c>
      <c r="W39" s="171"/>
      <c r="X39" s="171"/>
      <c r="Y39" s="326"/>
    </row>
    <row r="40" spans="1:25" s="118" customFormat="1" ht="12.75">
      <c r="A40" s="82" t="s">
        <v>117</v>
      </c>
      <c r="B40" s="166" t="s">
        <v>44</v>
      </c>
      <c r="C40" s="166"/>
      <c r="D40" s="166"/>
      <c r="E40" s="169"/>
      <c r="F40" s="45"/>
      <c r="G40" s="126"/>
      <c r="H40" s="126"/>
      <c r="I40" s="127"/>
      <c r="J40" s="128"/>
      <c r="K40" s="126"/>
      <c r="L40" s="126"/>
      <c r="M40" s="127"/>
      <c r="N40" s="130"/>
      <c r="O40" s="131"/>
      <c r="P40" s="131"/>
      <c r="Q40" s="132"/>
      <c r="R40" s="53">
        <v>2</v>
      </c>
      <c r="S40" s="54">
        <v>1</v>
      </c>
      <c r="T40" s="54" t="s">
        <v>5</v>
      </c>
      <c r="U40" s="55">
        <v>4</v>
      </c>
      <c r="V40" s="191" t="s">
        <v>63</v>
      </c>
      <c r="W40" s="192"/>
      <c r="X40" s="192"/>
      <c r="Y40" s="193"/>
    </row>
    <row r="41" spans="1:25" s="118" customFormat="1" ht="13.5" thickBot="1">
      <c r="A41" s="82" t="s">
        <v>118</v>
      </c>
      <c r="B41" s="317" t="s">
        <v>70</v>
      </c>
      <c r="C41" s="318"/>
      <c r="D41" s="318"/>
      <c r="E41" s="319"/>
      <c r="F41" s="31"/>
      <c r="G41" s="86"/>
      <c r="H41" s="86"/>
      <c r="I41" s="87"/>
      <c r="J41" s="85"/>
      <c r="K41" s="86"/>
      <c r="L41" s="86"/>
      <c r="M41" s="87"/>
      <c r="N41" s="85"/>
      <c r="O41" s="86"/>
      <c r="P41" s="86"/>
      <c r="Q41" s="87"/>
      <c r="R41" s="5">
        <v>2</v>
      </c>
      <c r="S41" s="1">
        <v>0</v>
      </c>
      <c r="T41" s="1" t="s">
        <v>5</v>
      </c>
      <c r="U41" s="75">
        <v>3</v>
      </c>
      <c r="V41" s="170" t="s">
        <v>62</v>
      </c>
      <c r="W41" s="171"/>
      <c r="X41" s="171"/>
      <c r="Y41" s="172"/>
    </row>
    <row r="42" spans="1:25" s="118" customFormat="1" ht="14.25" thickBot="1">
      <c r="A42" s="103"/>
      <c r="B42" s="219" t="s">
        <v>9</v>
      </c>
      <c r="C42" s="168"/>
      <c r="D42" s="168"/>
      <c r="E42" s="220"/>
      <c r="F42" s="10"/>
      <c r="G42" s="10"/>
      <c r="H42" s="35"/>
      <c r="I42" s="36"/>
      <c r="J42" s="61">
        <f>SUM(J37:J41)</f>
        <v>2</v>
      </c>
      <c r="K42" s="28">
        <f>SUM(K37:K41)</f>
        <v>2</v>
      </c>
      <c r="L42" s="66"/>
      <c r="M42" s="68">
        <f>SUM(M37:M41)</f>
        <v>4</v>
      </c>
      <c r="N42" s="67">
        <f>SUM(N38:N41)</f>
        <v>4</v>
      </c>
      <c r="O42" s="28">
        <f>SUM(O38:O41)</f>
        <v>1</v>
      </c>
      <c r="P42" s="66"/>
      <c r="Q42" s="68">
        <f>SUM(Q38:Q41)</f>
        <v>6</v>
      </c>
      <c r="R42" s="61">
        <f>SUM(R40:R41)</f>
        <v>4</v>
      </c>
      <c r="S42" s="28">
        <f>SUM(S40:S41)</f>
        <v>1</v>
      </c>
      <c r="T42" s="66"/>
      <c r="U42" s="69">
        <f>SUM(U40:U41)</f>
        <v>7</v>
      </c>
      <c r="V42" s="257"/>
      <c r="W42" s="303"/>
      <c r="X42" s="303"/>
      <c r="Y42" s="304"/>
    </row>
    <row r="43" spans="1:25" s="118" customFormat="1" ht="14.25" thickBot="1">
      <c r="A43" s="89"/>
      <c r="B43" s="219" t="s">
        <v>14</v>
      </c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320"/>
    </row>
    <row r="44" spans="1:25" s="118" customFormat="1" ht="12.75">
      <c r="A44" s="81" t="s">
        <v>119</v>
      </c>
      <c r="B44" s="321" t="s">
        <v>46</v>
      </c>
      <c r="C44" s="322"/>
      <c r="D44" s="322"/>
      <c r="E44" s="323"/>
      <c r="F44" s="37"/>
      <c r="G44" s="124"/>
      <c r="H44" s="124"/>
      <c r="I44" s="125"/>
      <c r="J44" s="123"/>
      <c r="K44" s="124"/>
      <c r="L44" s="124"/>
      <c r="M44" s="125"/>
      <c r="N44" s="26">
        <v>2</v>
      </c>
      <c r="O44" s="4">
        <v>0</v>
      </c>
      <c r="P44" s="4" t="s">
        <v>5</v>
      </c>
      <c r="Q44" s="44">
        <v>3</v>
      </c>
      <c r="R44" s="19"/>
      <c r="S44" s="20"/>
      <c r="T44" s="20"/>
      <c r="U44" s="25"/>
      <c r="V44" s="185" t="s">
        <v>38</v>
      </c>
      <c r="W44" s="186"/>
      <c r="X44" s="186"/>
      <c r="Y44" s="187"/>
    </row>
    <row r="45" spans="1:25" s="118" customFormat="1" ht="12.75">
      <c r="A45" s="82" t="s">
        <v>120</v>
      </c>
      <c r="B45" s="216" t="s">
        <v>47</v>
      </c>
      <c r="C45" s="324"/>
      <c r="D45" s="324"/>
      <c r="E45" s="325"/>
      <c r="F45" s="31"/>
      <c r="G45" s="86"/>
      <c r="H45" s="86"/>
      <c r="I45" s="87"/>
      <c r="J45" s="85"/>
      <c r="K45" s="86"/>
      <c r="L45" s="86"/>
      <c r="M45" s="87"/>
      <c r="N45" s="5">
        <v>2</v>
      </c>
      <c r="O45" s="1">
        <v>0</v>
      </c>
      <c r="P45" s="1" t="s">
        <v>16</v>
      </c>
      <c r="Q45" s="75">
        <v>3</v>
      </c>
      <c r="R45" s="15"/>
      <c r="S45" s="16"/>
      <c r="T45" s="16"/>
      <c r="U45" s="18"/>
      <c r="V45" s="170" t="s">
        <v>135</v>
      </c>
      <c r="W45" s="171"/>
      <c r="X45" s="171"/>
      <c r="Y45" s="172"/>
    </row>
    <row r="46" spans="1:25" s="118" customFormat="1" ht="13.5" thickBot="1">
      <c r="A46" s="82" t="s">
        <v>121</v>
      </c>
      <c r="B46" s="216" t="s">
        <v>50</v>
      </c>
      <c r="C46" s="324"/>
      <c r="D46" s="324"/>
      <c r="E46" s="325"/>
      <c r="F46" s="8"/>
      <c r="G46" s="113"/>
      <c r="H46" s="113"/>
      <c r="I46" s="133"/>
      <c r="J46" s="134"/>
      <c r="K46" s="113"/>
      <c r="L46" s="113"/>
      <c r="M46" s="133"/>
      <c r="N46" s="29">
        <v>2</v>
      </c>
      <c r="O46" s="2">
        <v>0</v>
      </c>
      <c r="P46" s="2" t="s">
        <v>16</v>
      </c>
      <c r="Q46" s="72">
        <v>3</v>
      </c>
      <c r="R46" s="15"/>
      <c r="S46" s="16"/>
      <c r="T46" s="16"/>
      <c r="U46" s="18"/>
      <c r="V46" s="170" t="s">
        <v>53</v>
      </c>
      <c r="W46" s="171"/>
      <c r="X46" s="171"/>
      <c r="Y46" s="172"/>
    </row>
    <row r="47" spans="1:25" s="118" customFormat="1" ht="12.75">
      <c r="A47" s="82" t="s">
        <v>122</v>
      </c>
      <c r="B47" s="169" t="s">
        <v>19</v>
      </c>
      <c r="C47" s="324"/>
      <c r="D47" s="324"/>
      <c r="E47" s="325"/>
      <c r="F47" s="26">
        <v>2</v>
      </c>
      <c r="G47" s="4">
        <v>2</v>
      </c>
      <c r="H47" s="4" t="s">
        <v>16</v>
      </c>
      <c r="I47" s="44">
        <v>4</v>
      </c>
      <c r="J47" s="137"/>
      <c r="K47" s="135"/>
      <c r="L47" s="135"/>
      <c r="M47" s="136"/>
      <c r="N47" s="137"/>
      <c r="O47" s="135"/>
      <c r="P47" s="135"/>
      <c r="Q47" s="136"/>
      <c r="V47" s="170" t="s">
        <v>82</v>
      </c>
      <c r="W47" s="171"/>
      <c r="X47" s="171"/>
      <c r="Y47" s="172"/>
    </row>
    <row r="48" spans="1:25" s="118" customFormat="1" ht="12.75">
      <c r="A48" s="82" t="s">
        <v>130</v>
      </c>
      <c r="B48" s="169" t="s">
        <v>76</v>
      </c>
      <c r="C48" s="324"/>
      <c r="D48" s="324"/>
      <c r="E48" s="325"/>
      <c r="F48" s="15"/>
      <c r="G48" s="135"/>
      <c r="H48" s="135"/>
      <c r="I48" s="136"/>
      <c r="J48" s="137"/>
      <c r="K48" s="135"/>
      <c r="L48" s="135"/>
      <c r="M48" s="136"/>
      <c r="N48" s="137"/>
      <c r="O48" s="135"/>
      <c r="P48" s="135"/>
      <c r="Q48" s="136"/>
      <c r="R48" s="5">
        <v>2</v>
      </c>
      <c r="S48" s="1">
        <v>0</v>
      </c>
      <c r="T48" s="1" t="s">
        <v>16</v>
      </c>
      <c r="U48" s="75">
        <v>3</v>
      </c>
      <c r="V48" s="170" t="s">
        <v>77</v>
      </c>
      <c r="W48" s="171"/>
      <c r="X48" s="171"/>
      <c r="Y48" s="172"/>
    </row>
    <row r="49" spans="1:25" s="118" customFormat="1" ht="12.75">
      <c r="A49" s="82" t="s">
        <v>123</v>
      </c>
      <c r="B49" s="216" t="s">
        <v>49</v>
      </c>
      <c r="C49" s="324"/>
      <c r="D49" s="324"/>
      <c r="E49" s="325"/>
      <c r="F49" s="31"/>
      <c r="G49" s="86"/>
      <c r="H49" s="86"/>
      <c r="I49" s="87"/>
      <c r="J49" s="85"/>
      <c r="K49" s="86"/>
      <c r="L49" s="86"/>
      <c r="M49" s="87"/>
      <c r="N49" s="85"/>
      <c r="O49" s="86"/>
      <c r="P49" s="86"/>
      <c r="Q49" s="87"/>
      <c r="R49" s="5">
        <v>2</v>
      </c>
      <c r="S49" s="1">
        <v>0</v>
      </c>
      <c r="T49" s="1" t="s">
        <v>16</v>
      </c>
      <c r="U49" s="75">
        <v>3</v>
      </c>
      <c r="V49" s="170" t="s">
        <v>52</v>
      </c>
      <c r="W49" s="171"/>
      <c r="X49" s="171"/>
      <c r="Y49" s="172"/>
    </row>
    <row r="50" spans="1:25" s="118" customFormat="1" ht="12.75">
      <c r="A50" s="82" t="s">
        <v>124</v>
      </c>
      <c r="B50" s="166" t="s">
        <v>45</v>
      </c>
      <c r="C50" s="166"/>
      <c r="D50" s="166"/>
      <c r="E50" s="167"/>
      <c r="F50" s="47"/>
      <c r="G50" s="151"/>
      <c r="H50" s="151"/>
      <c r="I50" s="152"/>
      <c r="J50" s="91"/>
      <c r="K50" s="151"/>
      <c r="L50" s="151"/>
      <c r="M50" s="152"/>
      <c r="N50" s="91"/>
      <c r="O50" s="151"/>
      <c r="P50" s="151"/>
      <c r="Q50" s="152"/>
      <c r="R50" s="73">
        <v>2</v>
      </c>
      <c r="S50" s="74">
        <v>0</v>
      </c>
      <c r="T50" s="74" t="s">
        <v>16</v>
      </c>
      <c r="U50" s="75">
        <v>3</v>
      </c>
      <c r="V50" s="179" t="s">
        <v>63</v>
      </c>
      <c r="W50" s="180"/>
      <c r="X50" s="180"/>
      <c r="Y50" s="181"/>
    </row>
    <row r="51" spans="1:25" s="118" customFormat="1" ht="13.5" thickBot="1">
      <c r="A51" s="102" t="s">
        <v>125</v>
      </c>
      <c r="B51" s="317" t="s">
        <v>51</v>
      </c>
      <c r="C51" s="318"/>
      <c r="D51" s="318"/>
      <c r="E51" s="319"/>
      <c r="F51" s="32"/>
      <c r="G51" s="144"/>
      <c r="H51" s="144"/>
      <c r="I51" s="153"/>
      <c r="J51" s="154"/>
      <c r="K51" s="144"/>
      <c r="L51" s="144"/>
      <c r="M51" s="153"/>
      <c r="N51" s="154"/>
      <c r="O51" s="144"/>
      <c r="P51" s="144"/>
      <c r="Q51" s="153"/>
      <c r="R51" s="29">
        <v>2</v>
      </c>
      <c r="S51" s="2">
        <v>0</v>
      </c>
      <c r="T51" s="2" t="s">
        <v>16</v>
      </c>
      <c r="U51" s="72">
        <v>3</v>
      </c>
      <c r="V51" s="300" t="s">
        <v>28</v>
      </c>
      <c r="W51" s="301"/>
      <c r="X51" s="301"/>
      <c r="Y51" s="302"/>
    </row>
    <row r="52" spans="1:25" s="118" customFormat="1" ht="14.25" thickBot="1">
      <c r="A52" s="104"/>
      <c r="B52" s="219" t="s">
        <v>85</v>
      </c>
      <c r="C52" s="174"/>
      <c r="D52" s="174"/>
      <c r="E52" s="174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30"/>
      <c r="W52" s="258"/>
      <c r="X52" s="258"/>
      <c r="Y52" s="331"/>
    </row>
    <row r="53" spans="1:25" s="114" customFormat="1" ht="13.5" thickBot="1">
      <c r="A53" s="105" t="s">
        <v>126</v>
      </c>
      <c r="B53" s="313" t="s">
        <v>74</v>
      </c>
      <c r="C53" s="314"/>
      <c r="D53" s="314"/>
      <c r="E53" s="315"/>
      <c r="F53" s="106">
        <v>0</v>
      </c>
      <c r="G53" s="107">
        <v>2</v>
      </c>
      <c r="H53" s="107" t="s">
        <v>5</v>
      </c>
      <c r="I53" s="108">
        <v>3</v>
      </c>
      <c r="J53" s="141"/>
      <c r="K53" s="142"/>
      <c r="L53" s="142"/>
      <c r="M53" s="143"/>
      <c r="N53" s="109"/>
      <c r="O53" s="110"/>
      <c r="P53" s="110"/>
      <c r="Q53" s="111"/>
      <c r="R53" s="109"/>
      <c r="S53" s="110"/>
      <c r="T53" s="110"/>
      <c r="U53" s="111"/>
      <c r="V53" s="305" t="s">
        <v>67</v>
      </c>
      <c r="W53" s="189"/>
      <c r="X53" s="189"/>
      <c r="Y53" s="190"/>
    </row>
    <row r="54" spans="1:25" s="114" customFormat="1" ht="13.5" thickBot="1">
      <c r="A54" s="105" t="s">
        <v>127</v>
      </c>
      <c r="B54" s="217" t="s">
        <v>75</v>
      </c>
      <c r="C54" s="166"/>
      <c r="D54" s="166"/>
      <c r="E54" s="167"/>
      <c r="F54" s="78"/>
      <c r="G54" s="79"/>
      <c r="H54" s="79"/>
      <c r="I54" s="80"/>
      <c r="J54" s="106">
        <v>0</v>
      </c>
      <c r="K54" s="107">
        <v>2</v>
      </c>
      <c r="L54" s="107" t="s">
        <v>5</v>
      </c>
      <c r="M54" s="108">
        <v>3</v>
      </c>
      <c r="N54" s="47"/>
      <c r="O54" s="116"/>
      <c r="P54" s="116"/>
      <c r="Q54" s="50"/>
      <c r="R54" s="47"/>
      <c r="S54" s="116"/>
      <c r="T54" s="116"/>
      <c r="U54" s="50"/>
      <c r="V54" s="305" t="s">
        <v>67</v>
      </c>
      <c r="W54" s="306"/>
      <c r="X54" s="306"/>
      <c r="Y54" s="307"/>
    </row>
    <row r="55" spans="1:25" s="118" customFormat="1" ht="13.5" thickBot="1">
      <c r="A55" s="112"/>
      <c r="B55" s="212"/>
      <c r="C55" s="213"/>
      <c r="D55" s="213"/>
      <c r="E55" s="214"/>
      <c r="F55" s="32"/>
      <c r="G55" s="144"/>
      <c r="H55" s="144"/>
      <c r="I55" s="145">
        <v>3</v>
      </c>
      <c r="J55" s="146"/>
      <c r="K55" s="147"/>
      <c r="L55" s="147"/>
      <c r="M55" s="148">
        <v>3</v>
      </c>
      <c r="N55" s="140"/>
      <c r="O55" s="138"/>
      <c r="P55" s="138"/>
      <c r="Q55" s="139"/>
      <c r="R55" s="140"/>
      <c r="S55" s="138"/>
      <c r="T55" s="138"/>
      <c r="U55" s="139"/>
      <c r="V55" s="273"/>
      <c r="W55" s="273"/>
      <c r="X55" s="273"/>
      <c r="Y55" s="274"/>
    </row>
    <row r="56" spans="1:25" s="118" customFormat="1" ht="14.25" thickBot="1">
      <c r="A56" s="81"/>
      <c r="B56" s="260" t="s">
        <v>56</v>
      </c>
      <c r="C56" s="261"/>
      <c r="D56" s="261"/>
      <c r="E56" s="261"/>
      <c r="F56" s="174"/>
      <c r="G56" s="174"/>
      <c r="H56" s="174"/>
      <c r="I56" s="174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330"/>
      <c r="W56" s="296"/>
      <c r="X56" s="296"/>
      <c r="Y56" s="332"/>
    </row>
    <row r="57" spans="1:25" s="118" customFormat="1" ht="13.5" thickBot="1">
      <c r="A57" s="105" t="s">
        <v>131</v>
      </c>
      <c r="B57" s="270" t="s">
        <v>86</v>
      </c>
      <c r="C57" s="271"/>
      <c r="D57" s="271"/>
      <c r="E57" s="272"/>
      <c r="F57" s="101"/>
      <c r="G57" s="101"/>
      <c r="H57" s="101"/>
      <c r="I57" s="101"/>
      <c r="J57" s="11">
        <v>0</v>
      </c>
      <c r="K57" s="10">
        <v>2</v>
      </c>
      <c r="L57" s="10" t="s">
        <v>5</v>
      </c>
      <c r="M57" s="38">
        <v>5</v>
      </c>
      <c r="N57" s="101"/>
      <c r="O57" s="101"/>
      <c r="P57" s="101"/>
      <c r="Q57" s="101"/>
      <c r="R57" s="101"/>
      <c r="S57" s="101"/>
      <c r="T57" s="101"/>
      <c r="U57" s="101"/>
      <c r="V57" s="333"/>
      <c r="W57" s="334"/>
      <c r="X57" s="334"/>
      <c r="Y57" s="335"/>
    </row>
    <row r="58" spans="1:25" s="118" customFormat="1" ht="13.5" thickBot="1">
      <c r="A58" s="105" t="s">
        <v>128</v>
      </c>
      <c r="B58" s="264" t="s">
        <v>87</v>
      </c>
      <c r="C58" s="265"/>
      <c r="D58" s="265"/>
      <c r="E58" s="266"/>
      <c r="F58" s="164"/>
      <c r="G58" s="164"/>
      <c r="H58" s="164"/>
      <c r="I58" s="164"/>
      <c r="J58" s="208"/>
      <c r="K58" s="208"/>
      <c r="L58" s="208"/>
      <c r="M58" s="209"/>
      <c r="N58" s="11">
        <v>0</v>
      </c>
      <c r="O58" s="10">
        <v>4</v>
      </c>
      <c r="P58" s="10" t="s">
        <v>5</v>
      </c>
      <c r="Q58" s="38">
        <v>8</v>
      </c>
      <c r="R58" s="113"/>
      <c r="S58" s="113"/>
      <c r="T58" s="113"/>
      <c r="U58" s="113"/>
      <c r="V58" s="163"/>
      <c r="W58" s="164"/>
      <c r="X58" s="164"/>
      <c r="Y58" s="165"/>
    </row>
    <row r="59" spans="1:25" s="118" customFormat="1" ht="13.5" thickBot="1">
      <c r="A59" s="105" t="s">
        <v>129</v>
      </c>
      <c r="B59" s="283" t="s">
        <v>88</v>
      </c>
      <c r="C59" s="284"/>
      <c r="D59" s="284"/>
      <c r="E59" s="285"/>
      <c r="F59" s="223"/>
      <c r="G59" s="223"/>
      <c r="H59" s="223"/>
      <c r="I59" s="223"/>
      <c r="J59" s="223"/>
      <c r="K59" s="223"/>
      <c r="L59" s="223"/>
      <c r="M59" s="223"/>
      <c r="N59" s="224"/>
      <c r="O59" s="224"/>
      <c r="P59" s="224"/>
      <c r="Q59" s="224"/>
      <c r="R59" s="11">
        <v>0</v>
      </c>
      <c r="S59" s="10">
        <v>6</v>
      </c>
      <c r="T59" s="10" t="s">
        <v>5</v>
      </c>
      <c r="U59" s="38">
        <v>12</v>
      </c>
      <c r="V59" s="247"/>
      <c r="W59" s="223"/>
      <c r="X59" s="223"/>
      <c r="Y59" s="248"/>
    </row>
    <row r="60" spans="1:25" s="118" customFormat="1" ht="14.25" thickBot="1">
      <c r="A60" s="82"/>
      <c r="B60" s="219" t="s">
        <v>9</v>
      </c>
      <c r="C60" s="168"/>
      <c r="D60" s="168"/>
      <c r="E60" s="220"/>
      <c r="F60" s="10">
        <v>0</v>
      </c>
      <c r="G60" s="10">
        <v>0</v>
      </c>
      <c r="H60" s="221">
        <v>0</v>
      </c>
      <c r="I60" s="222"/>
      <c r="J60" s="11">
        <v>0</v>
      </c>
      <c r="K60" s="10">
        <v>2</v>
      </c>
      <c r="L60" s="35"/>
      <c r="M60" s="36">
        <f>M57</f>
        <v>5</v>
      </c>
      <c r="N60" s="9">
        <v>0</v>
      </c>
      <c r="O60" s="10">
        <v>4</v>
      </c>
      <c r="P60" s="35"/>
      <c r="Q60" s="36">
        <f>Q58</f>
        <v>8</v>
      </c>
      <c r="R60" s="11">
        <v>0</v>
      </c>
      <c r="S60" s="10">
        <v>6</v>
      </c>
      <c r="T60" s="35"/>
      <c r="U60" s="34">
        <f>U59</f>
        <v>12</v>
      </c>
      <c r="V60" s="173"/>
      <c r="W60" s="174"/>
      <c r="X60" s="174"/>
      <c r="Y60" s="175"/>
    </row>
    <row r="61" spans="1:25" s="114" customFormat="1" ht="12.75">
      <c r="A61" s="105"/>
      <c r="B61" s="286" t="s">
        <v>72</v>
      </c>
      <c r="C61" s="287"/>
      <c r="D61" s="287"/>
      <c r="E61" s="288"/>
      <c r="F61" s="156">
        <v>24</v>
      </c>
      <c r="G61" s="156"/>
      <c r="H61" s="156"/>
      <c r="I61" s="157"/>
      <c r="J61" s="202">
        <v>22</v>
      </c>
      <c r="K61" s="156"/>
      <c r="L61" s="156"/>
      <c r="M61" s="157"/>
      <c r="N61" s="202">
        <v>14</v>
      </c>
      <c r="O61" s="156"/>
      <c r="P61" s="156"/>
      <c r="Q61" s="157"/>
      <c r="R61" s="202">
        <v>15</v>
      </c>
      <c r="S61" s="156"/>
      <c r="T61" s="156"/>
      <c r="U61" s="157"/>
      <c r="V61" s="155">
        <f>SUM(F61:U61)</f>
        <v>75</v>
      </c>
      <c r="W61" s="156"/>
      <c r="X61" s="156"/>
      <c r="Y61" s="157"/>
    </row>
    <row r="62" spans="1:25" s="114" customFormat="1" ht="12.75">
      <c r="A62" s="105"/>
      <c r="B62" s="327" t="s">
        <v>73</v>
      </c>
      <c r="C62" s="324"/>
      <c r="D62" s="324"/>
      <c r="E62" s="325"/>
      <c r="F62" s="155">
        <v>0</v>
      </c>
      <c r="G62" s="156"/>
      <c r="H62" s="156"/>
      <c r="I62" s="157"/>
      <c r="J62" s="155">
        <v>4</v>
      </c>
      <c r="K62" s="156"/>
      <c r="L62" s="156"/>
      <c r="M62" s="157"/>
      <c r="N62" s="155">
        <v>3</v>
      </c>
      <c r="O62" s="156"/>
      <c r="P62" s="156"/>
      <c r="Q62" s="157"/>
      <c r="R62" s="155">
        <v>3</v>
      </c>
      <c r="S62" s="156"/>
      <c r="T62" s="156"/>
      <c r="U62" s="157"/>
      <c r="V62" s="155">
        <f>SUM(F62:U62)</f>
        <v>10</v>
      </c>
      <c r="W62" s="158"/>
      <c r="X62" s="158"/>
      <c r="Y62" s="159"/>
    </row>
    <row r="63" spans="1:25" s="114" customFormat="1" ht="12.75">
      <c r="A63" s="105"/>
      <c r="B63" s="243" t="s">
        <v>6</v>
      </c>
      <c r="C63" s="244"/>
      <c r="D63" s="244"/>
      <c r="E63" s="245"/>
      <c r="F63" s="156">
        <v>4</v>
      </c>
      <c r="G63" s="156"/>
      <c r="H63" s="156"/>
      <c r="I63" s="157"/>
      <c r="J63" s="202">
        <v>0</v>
      </c>
      <c r="K63" s="156"/>
      <c r="L63" s="156"/>
      <c r="M63" s="157"/>
      <c r="N63" s="202">
        <v>3</v>
      </c>
      <c r="O63" s="156"/>
      <c r="P63" s="156"/>
      <c r="Q63" s="157"/>
      <c r="R63" s="202">
        <v>3</v>
      </c>
      <c r="S63" s="156"/>
      <c r="T63" s="156"/>
      <c r="U63" s="157"/>
      <c r="V63" s="155">
        <f>SUM(F63:U63)</f>
        <v>10</v>
      </c>
      <c r="W63" s="158"/>
      <c r="X63" s="158"/>
      <c r="Y63" s="159"/>
    </row>
    <row r="64" spans="1:25" s="114" customFormat="1" ht="13.5" thickBot="1">
      <c r="A64" s="105"/>
      <c r="B64" s="231" t="s">
        <v>56</v>
      </c>
      <c r="C64" s="232"/>
      <c r="D64" s="232"/>
      <c r="E64" s="233"/>
      <c r="F64" s="226">
        <v>0</v>
      </c>
      <c r="G64" s="226"/>
      <c r="H64" s="226"/>
      <c r="I64" s="227"/>
      <c r="J64" s="234">
        <f>M60</f>
        <v>5</v>
      </c>
      <c r="K64" s="226"/>
      <c r="L64" s="226"/>
      <c r="M64" s="227"/>
      <c r="N64" s="234">
        <f>Q60</f>
        <v>8</v>
      </c>
      <c r="O64" s="226"/>
      <c r="P64" s="226"/>
      <c r="Q64" s="227"/>
      <c r="R64" s="234">
        <f>U60</f>
        <v>12</v>
      </c>
      <c r="S64" s="226"/>
      <c r="T64" s="226"/>
      <c r="U64" s="227"/>
      <c r="V64" s="235">
        <f>SUM(F64:U64)</f>
        <v>25</v>
      </c>
      <c r="W64" s="236"/>
      <c r="X64" s="236"/>
      <c r="Y64" s="237"/>
    </row>
    <row r="65" spans="1:25" s="114" customFormat="1" ht="12.75">
      <c r="A65" s="105"/>
      <c r="B65" s="238" t="s">
        <v>7</v>
      </c>
      <c r="C65" s="239"/>
      <c r="D65" s="239"/>
      <c r="E65" s="240"/>
      <c r="F65" s="241">
        <f>SUM(F61:I64)</f>
        <v>28</v>
      </c>
      <c r="G65" s="241"/>
      <c r="H65" s="241"/>
      <c r="I65" s="242"/>
      <c r="J65" s="241">
        <f>SUM(J61:M64)</f>
        <v>31</v>
      </c>
      <c r="K65" s="241"/>
      <c r="L65" s="241"/>
      <c r="M65" s="242"/>
      <c r="N65" s="241">
        <f>SUM(N61:Q64)</f>
        <v>28</v>
      </c>
      <c r="O65" s="241"/>
      <c r="P65" s="241"/>
      <c r="Q65" s="242"/>
      <c r="R65" s="241">
        <f>SUM(R61:U64)</f>
        <v>33</v>
      </c>
      <c r="S65" s="241"/>
      <c r="T65" s="241"/>
      <c r="U65" s="242"/>
      <c r="V65" s="267">
        <f>SUM(V61:Y64)</f>
        <v>120</v>
      </c>
      <c r="W65" s="268"/>
      <c r="X65" s="268"/>
      <c r="Y65" s="269"/>
    </row>
    <row r="66" spans="1:25" s="114" customFormat="1" ht="13.5" thickBot="1">
      <c r="A66" s="105"/>
      <c r="B66" s="228" t="s">
        <v>8</v>
      </c>
      <c r="C66" s="229"/>
      <c r="D66" s="229"/>
      <c r="E66" s="230"/>
      <c r="F66" s="226">
        <v>450</v>
      </c>
      <c r="G66" s="226"/>
      <c r="H66" s="226"/>
      <c r="I66" s="227"/>
      <c r="J66" s="234">
        <v>315</v>
      </c>
      <c r="K66" s="226"/>
      <c r="L66" s="226"/>
      <c r="M66" s="227"/>
      <c r="N66" s="234">
        <v>375</v>
      </c>
      <c r="O66" s="226"/>
      <c r="P66" s="226"/>
      <c r="Q66" s="227"/>
      <c r="R66" s="234">
        <v>360</v>
      </c>
      <c r="S66" s="226"/>
      <c r="T66" s="226"/>
      <c r="U66" s="227"/>
      <c r="V66" s="225">
        <v>1500</v>
      </c>
      <c r="W66" s="226"/>
      <c r="X66" s="226"/>
      <c r="Y66" s="227"/>
    </row>
    <row r="67" spans="1:22" s="114" customFormat="1" ht="12.75">
      <c r="A67" s="40"/>
      <c r="V67" s="149"/>
    </row>
    <row r="68" spans="1:25" s="114" customFormat="1" ht="12.75">
      <c r="A68" s="40"/>
      <c r="B68" s="328" t="s">
        <v>81</v>
      </c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</row>
    <row r="69" spans="1:22" s="118" customFormat="1" ht="12.75">
      <c r="A69" s="40"/>
      <c r="V69" s="150"/>
    </row>
    <row r="70" spans="1:22" s="118" customFormat="1" ht="12.75">
      <c r="A70" s="40"/>
      <c r="E70" s="14"/>
      <c r="V70" s="150"/>
    </row>
  </sheetData>
  <sheetProtection/>
  <mergeCells count="159">
    <mergeCell ref="B47:E47"/>
    <mergeCell ref="B48:E48"/>
    <mergeCell ref="B49:E49"/>
    <mergeCell ref="B51:E51"/>
    <mergeCell ref="B62:E62"/>
    <mergeCell ref="B68:Y68"/>
    <mergeCell ref="V52:Y52"/>
    <mergeCell ref="V56:Y56"/>
    <mergeCell ref="B50:E50"/>
    <mergeCell ref="V57:Y57"/>
    <mergeCell ref="B41:E41"/>
    <mergeCell ref="B43:Y43"/>
    <mergeCell ref="B44:E44"/>
    <mergeCell ref="B45:E45"/>
    <mergeCell ref="B46:E46"/>
    <mergeCell ref="V39:Y39"/>
    <mergeCell ref="V46:Y46"/>
    <mergeCell ref="B42:E42"/>
    <mergeCell ref="A4:Y4"/>
    <mergeCell ref="V14:Y14"/>
    <mergeCell ref="V44:Y44"/>
    <mergeCell ref="B53:E53"/>
    <mergeCell ref="V53:Y53"/>
    <mergeCell ref="V41:Y41"/>
    <mergeCell ref="B52:U52"/>
    <mergeCell ref="B20:E20"/>
    <mergeCell ref="V21:Y21"/>
    <mergeCell ref="B14:E14"/>
    <mergeCell ref="V9:Y9"/>
    <mergeCell ref="B24:E24"/>
    <mergeCell ref="V13:Y13"/>
    <mergeCell ref="V16:Y16"/>
    <mergeCell ref="V26:Y26"/>
    <mergeCell ref="V36:Y36"/>
    <mergeCell ref="V33:Y33"/>
    <mergeCell ref="B31:E31"/>
    <mergeCell ref="V25:Y25"/>
    <mergeCell ref="V27:Y27"/>
    <mergeCell ref="V47:Y47"/>
    <mergeCell ref="V49:Y49"/>
    <mergeCell ref="V51:Y51"/>
    <mergeCell ref="V42:Y42"/>
    <mergeCell ref="V54:Y54"/>
    <mergeCell ref="V48:Y48"/>
    <mergeCell ref="V45:Y45"/>
    <mergeCell ref="B25:E25"/>
    <mergeCell ref="B29:E29"/>
    <mergeCell ref="B22:E22"/>
    <mergeCell ref="V22:Y22"/>
    <mergeCell ref="B23:E23"/>
    <mergeCell ref="B40:E40"/>
    <mergeCell ref="V29:Y29"/>
    <mergeCell ref="V24:Y24"/>
    <mergeCell ref="B35:E35"/>
    <mergeCell ref="F37:I37"/>
    <mergeCell ref="B2:Y2"/>
    <mergeCell ref="B5:Y5"/>
    <mergeCell ref="B36:U36"/>
    <mergeCell ref="J7:M7"/>
    <mergeCell ref="V31:Y31"/>
    <mergeCell ref="B15:E15"/>
    <mergeCell ref="V30:Y30"/>
    <mergeCell ref="V34:Y34"/>
    <mergeCell ref="B28:E28"/>
    <mergeCell ref="F7:I7"/>
    <mergeCell ref="V6:Y8"/>
    <mergeCell ref="F6:I6"/>
    <mergeCell ref="B9:U9"/>
    <mergeCell ref="V11:Y11"/>
    <mergeCell ref="V12:Y12"/>
    <mergeCell ref="J66:M66"/>
    <mergeCell ref="B59:E59"/>
    <mergeCell ref="B61:E61"/>
    <mergeCell ref="B27:E27"/>
    <mergeCell ref="B37:E37"/>
    <mergeCell ref="B56:U56"/>
    <mergeCell ref="V50:Y50"/>
    <mergeCell ref="B32:E32"/>
    <mergeCell ref="B58:E58"/>
    <mergeCell ref="V65:Y65"/>
    <mergeCell ref="B57:E57"/>
    <mergeCell ref="F63:I63"/>
    <mergeCell ref="N65:Q65"/>
    <mergeCell ref="J63:M63"/>
    <mergeCell ref="V55:Y55"/>
    <mergeCell ref="B16:E16"/>
    <mergeCell ref="B10:E10"/>
    <mergeCell ref="V15:Y15"/>
    <mergeCell ref="B18:E18"/>
    <mergeCell ref="B21:E21"/>
    <mergeCell ref="B13:E13"/>
    <mergeCell ref="V18:Y18"/>
    <mergeCell ref="N66:Q66"/>
    <mergeCell ref="R65:U65"/>
    <mergeCell ref="R66:U66"/>
    <mergeCell ref="B3:Y3"/>
    <mergeCell ref="B26:E26"/>
    <mergeCell ref="V59:Y59"/>
    <mergeCell ref="V10:Y10"/>
    <mergeCell ref="B19:U19"/>
    <mergeCell ref="J64:M64"/>
    <mergeCell ref="R63:U63"/>
    <mergeCell ref="V64:Y64"/>
    <mergeCell ref="B65:E65"/>
    <mergeCell ref="F65:I65"/>
    <mergeCell ref="F64:I64"/>
    <mergeCell ref="B63:E63"/>
    <mergeCell ref="J65:M65"/>
    <mergeCell ref="N63:Q63"/>
    <mergeCell ref="B60:E60"/>
    <mergeCell ref="H60:I60"/>
    <mergeCell ref="F59:Q59"/>
    <mergeCell ref="V66:Y66"/>
    <mergeCell ref="V63:Y63"/>
    <mergeCell ref="B66:E66"/>
    <mergeCell ref="F66:I66"/>
    <mergeCell ref="B64:E64"/>
    <mergeCell ref="R64:U64"/>
    <mergeCell ref="N64:Q64"/>
    <mergeCell ref="N6:Q6"/>
    <mergeCell ref="B6:E8"/>
    <mergeCell ref="B12:E12"/>
    <mergeCell ref="F58:M58"/>
    <mergeCell ref="B34:E34"/>
    <mergeCell ref="B55:E55"/>
    <mergeCell ref="B38:E38"/>
    <mergeCell ref="B54:E54"/>
    <mergeCell ref="B17:E17"/>
    <mergeCell ref="B11:E11"/>
    <mergeCell ref="R6:U6"/>
    <mergeCell ref="N7:Q7"/>
    <mergeCell ref="R7:U7"/>
    <mergeCell ref="F61:I61"/>
    <mergeCell ref="R62:U62"/>
    <mergeCell ref="N61:Q61"/>
    <mergeCell ref="J62:M62"/>
    <mergeCell ref="J6:M6"/>
    <mergeCell ref="R61:U61"/>
    <mergeCell ref="J61:M61"/>
    <mergeCell ref="V60:Y60"/>
    <mergeCell ref="V32:Y32"/>
    <mergeCell ref="V23:Y23"/>
    <mergeCell ref="V17:Y17"/>
    <mergeCell ref="V37:Y37"/>
    <mergeCell ref="V28:Y28"/>
    <mergeCell ref="V40:Y40"/>
    <mergeCell ref="V19:Y19"/>
    <mergeCell ref="V35:Y35"/>
    <mergeCell ref="V20:Y20"/>
    <mergeCell ref="N62:Q62"/>
    <mergeCell ref="F62:I62"/>
    <mergeCell ref="V62:Y62"/>
    <mergeCell ref="A6:A8"/>
    <mergeCell ref="V58:Y58"/>
    <mergeCell ref="B30:E30"/>
    <mergeCell ref="B33:E33"/>
    <mergeCell ref="B39:E39"/>
    <mergeCell ref="V38:Y38"/>
    <mergeCell ref="V61:Y61"/>
  </mergeCells>
  <printOptions/>
  <pageMargins left="0.94" right="0.2" top="0.43" bottom="1" header="0.39" footer="0.5"/>
  <pageSetup horizontalDpi="600" verticalDpi="600" orientation="landscape" paperSize="9" scale="72" r:id="rId3"/>
  <rowBreaks count="1" manualBreakCount="1"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2017-04-28T08:36:53Z</cp:lastPrinted>
  <dcterms:created xsi:type="dcterms:W3CDTF">2004-07-08T05:55:20Z</dcterms:created>
  <dcterms:modified xsi:type="dcterms:W3CDTF">2020-10-09T10:34:59Z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752910872</vt:i4>
  </property>
  <property fmtid="{D5CDD505-2E9C-101B-9397-08002B2CF9AE}" pid="3" name="_EmailSubject">
    <vt:lpwstr/>
  </property>
  <property fmtid="{D5CDD505-2E9C-101B-9397-08002B2CF9AE}" pid="4" name="_AuthorEmail">
    <vt:lpwstr>mocsa1974@tvnetwork.hu</vt:lpwstr>
  </property>
  <property fmtid="{D5CDD505-2E9C-101B-9397-08002B2CF9AE}" pid="5" name="_AuthorEmailDisplayName">
    <vt:lpwstr>Mocsári Péter</vt:lpwstr>
  </property>
  <property fmtid="{D5CDD505-2E9C-101B-9397-08002B2CF9AE}" pid="6" name="_PreviousAdHocReviewCycleID">
    <vt:i4>-415239198</vt:i4>
  </property>
  <property fmtid="{D5CDD505-2E9C-101B-9397-08002B2CF9AE}" pid="7" name="_ReviewingToolsShownOnce">
    <vt:lpwstr/>
  </property>
</Properties>
</file>