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környgazd. agrármérnök" sheetId="1" r:id="rId1"/>
    <sheet name="KKK" sheetId="2" state="hidden" r:id="rId2"/>
  </sheets>
  <definedNames>
    <definedName name="_xlnm.Print_Titles" localSheetId="0">'környgazd. agrármérnök'!$7:$9</definedName>
    <definedName name="_xlnm.Print_Area" localSheetId="0">'környgazd. agrármérnök'!$A$1:$W$62</definedName>
  </definedNames>
  <calcPr fullCalcOnLoad="1"/>
</workbook>
</file>

<file path=xl/comments1.xml><?xml version="1.0" encoding="utf-8"?>
<comments xmlns="http://schemas.openxmlformats.org/spreadsheetml/2006/main">
  <authors>
    <author>Guthyn? Kerekes Gizella</author>
  </authors>
  <commentList>
    <comment ref="B45" authorId="0">
      <text>
        <r>
          <rPr>
            <b/>
            <sz val="9"/>
            <rFont val="Tahoma"/>
            <family val="2"/>
          </rPr>
          <t>aláírásról gyakorlati jegyre módosítva 2019.05.06.</t>
        </r>
      </text>
    </comment>
  </commentList>
</comments>
</file>

<file path=xl/sharedStrings.xml><?xml version="1.0" encoding="utf-8"?>
<sst xmlns="http://schemas.openxmlformats.org/spreadsheetml/2006/main" count="195" uniqueCount="131">
  <si>
    <t>Tantárgy megnevezése</t>
  </si>
  <si>
    <t>ea</t>
  </si>
  <si>
    <t>gy</t>
  </si>
  <si>
    <t>v</t>
  </si>
  <si>
    <t>kr</t>
  </si>
  <si>
    <t>Szabadon választható tárgyak kreditértékei</t>
  </si>
  <si>
    <t>Összesen (kredit):</t>
  </si>
  <si>
    <t>Óraszám összesen:</t>
  </si>
  <si>
    <t xml:space="preserve">I. félév </t>
  </si>
  <si>
    <t xml:space="preserve">II. félév </t>
  </si>
  <si>
    <t xml:space="preserve">III. félév </t>
  </si>
  <si>
    <t xml:space="preserve">IV. félév </t>
  </si>
  <si>
    <t>Diplomamunka</t>
  </si>
  <si>
    <t>Környezeti méréstechnika</t>
  </si>
  <si>
    <t>Agrár- és környezetpolitika</t>
  </si>
  <si>
    <t>Élelmiszerlánc-biztonság</t>
  </si>
  <si>
    <t>Vállalatirányítási rendszerek (KIR, MIR, EBIR)</t>
  </si>
  <si>
    <t>Akadémiai nyelvi készségek (tudományos nyelv)</t>
  </si>
  <si>
    <t>Agrár- és környezetgazdaságtan</t>
  </si>
  <si>
    <t>Kötelező és kötelezően választható tantárgyak</t>
  </si>
  <si>
    <t>Szabadon választható tantárgyak</t>
  </si>
  <si>
    <t>Természettudományi ismeretek I: talajtan, agrokémia</t>
  </si>
  <si>
    <t xml:space="preserve">Vízgazdálkodás I: agrohidrológia </t>
  </si>
  <si>
    <t>Környezetinformatika - környezet monitoring</t>
  </si>
  <si>
    <t>Természettudományi ismeretek II: ökológia, természetvédelem</t>
  </si>
  <si>
    <t>Környezetállapot értékelés  és környezetmodellezés</t>
  </si>
  <si>
    <t>Agrár  szakigazgatás és környezetjogi ismeretek</t>
  </si>
  <si>
    <t>Környezetvédelmi technológiák I: Talajkármentesítés, talajvédelem, Mezőgazdasági biotechnológiák</t>
  </si>
  <si>
    <t>Mezőgazdasági műszaki ismeretek, Precíziós mezőgazdasági rendszerek és technológiák</t>
  </si>
  <si>
    <t>Mezőgazdasági erdőgazdálkodás</t>
  </si>
  <si>
    <t xml:space="preserve">Környezetvédelmi technológiák II: Vízminőségvédelem, szennyvíztisztítás, Hulladékgazdálkodás mezőgazdaságban és az élelmiszeriparban </t>
  </si>
  <si>
    <t>Agrárkörnyezetgazdálkodás II: Ökotoxikológia, környezeti kockázatelemzés</t>
  </si>
  <si>
    <t>Vállalkozásfejlesztési és pályázati ismeretek</t>
  </si>
  <si>
    <t>Távérzékelés</t>
  </si>
  <si>
    <t>Vízrendezés</t>
  </si>
  <si>
    <t>Szakmai gyakorlat (4 hét)</t>
  </si>
  <si>
    <t>KKK</t>
  </si>
  <si>
    <t>diplomamunka 30K</t>
  </si>
  <si>
    <t>szakmai gyakorlat 4 hét 5K</t>
  </si>
  <si>
    <t>szabadon választható  6K (2*3K)</t>
  </si>
  <si>
    <t>megjegyzés, egy tárgy minimum 3K</t>
  </si>
  <si>
    <t>A maradék 79 kredit:</t>
  </si>
  <si>
    <t>multidiszciplináris természettudományos ismeretek (a környezettudomány fizikai, kémiai, biokémiai, biológiai ismeretkörei); gazdasági és humán tudományi ismeretek (szakigazgatási ismeretek, szociológia, vezetési ismeretek és innovációs ismeretek); tudományos kutatás-módszertani, elemzési és közlési ismeretek (környezet és agrártudományi kutatásmódszertan, tudományos közléstan) 12-32 kredit;</t>
  </si>
  <si>
    <r>
      <t xml:space="preserve">a környezetgazdálkodási szakmai ismeretek [gazdálkodás (erőforrás-gazdálkodás, fenntartható és precíziós mezőgazdasági rendszerek és technológiák); védelem (környezeti elemek és folyamatok felmérése, értékelése és védelme, víz- és talajkármentesítés, környezeti méréstechnika, ökotoxikológia, környezettechnológia, természetvédelem); fejlesztés-tervezés (területi tervezés, műszaki ismeretek, földhasználat, hulladékkezelés, hulladékhasznosítás, vízkészlet- és tájgazdálkodás, környezetminőség, környezeti és térinformatika, környezetmodellezés és monitoring); társadalmi-gazdasági ismeretek (környezetfilozófia, agrár- és környezetpolitika, környezet-gazdaságtan, környezeti jog, </t>
    </r>
    <r>
      <rPr>
        <sz val="10"/>
        <rFont val="Times New Roman"/>
        <family val="1"/>
      </rPr>
      <t>élelmiszerlánc-biztonság, K+F és pályázati ismeretek)] 22-42 kredit.</t>
    </r>
  </si>
  <si>
    <t>szakspecifikus témakörök (az agrár-környezetgazdálkodás, a környezet- és tájvédelem, a környezettervezés és állapotértékelés ismeretkörei) 20-40 kredit.</t>
  </si>
  <si>
    <t>összes maradék kredit:</t>
  </si>
  <si>
    <t>Vízgazdálkodás II: belvízgazdálkodás, öntözéstechnika</t>
  </si>
  <si>
    <t>25/28</t>
  </si>
  <si>
    <t>27/30</t>
  </si>
  <si>
    <t>Agrárkörnyezetgazdálkodás I.</t>
  </si>
  <si>
    <t>Kutatásmódszertan, tudományos közléstan</t>
  </si>
  <si>
    <t>Környezeti tervezés. Birtokrendezés, Tájvédelem</t>
  </si>
  <si>
    <t>Testnevelés</t>
  </si>
  <si>
    <t>A</t>
  </si>
  <si>
    <t>K</t>
  </si>
  <si>
    <t>G</t>
  </si>
  <si>
    <t>Dr. Kátai János</t>
  </si>
  <si>
    <t>Dr. Nagy Attila</t>
  </si>
  <si>
    <t>Dr. Tamás János</t>
  </si>
  <si>
    <t>Dr. Pepó Péter</t>
  </si>
  <si>
    <t>Dr. Szőllősi Nikolett</t>
  </si>
  <si>
    <t>Dr. Juhász Csaba</t>
  </si>
  <si>
    <t>Dr. Juhász Lajos</t>
  </si>
  <si>
    <t>Dr. Riczu Péter</t>
  </si>
  <si>
    <t>Dr. Zsembeli József</t>
  </si>
  <si>
    <t>Dr. Kovács Elza</t>
  </si>
  <si>
    <t>20/23</t>
  </si>
  <si>
    <t>12/15</t>
  </si>
  <si>
    <t>Fenntartható mezőgazdasági rendszerek és technológiák I. - növénytermesztési ágazat</t>
  </si>
  <si>
    <t>Fenntartható mezőgazdasági rendszerek és technológiák II. - állattenyésztési ágazat</t>
  </si>
  <si>
    <t>Hidrobiológia</t>
  </si>
  <si>
    <t>Aszálykezelés</t>
  </si>
  <si>
    <t>Dr. Pregun Csaba</t>
  </si>
  <si>
    <t>Professzionális nyelvi készségek (üzleti nyelv)</t>
  </si>
  <si>
    <t>Dr. Czellér Mária</t>
  </si>
  <si>
    <t>Dr. Karcagi Kováts Andrea</t>
  </si>
  <si>
    <t>Kötelező tantárgyak kerditértékei</t>
  </si>
  <si>
    <t>11/16</t>
  </si>
  <si>
    <t>25/30</t>
  </si>
  <si>
    <t>Óraszám mindösszesen (óra/hét):</t>
  </si>
  <si>
    <t>Diplomamunka készítés I.</t>
  </si>
  <si>
    <t>Diplomamunka készítés II.</t>
  </si>
  <si>
    <t>Diplomamunka készítés III.</t>
  </si>
  <si>
    <t>MTM7NY1</t>
  </si>
  <si>
    <t>MTM7NY2</t>
  </si>
  <si>
    <t>SI-001</t>
  </si>
  <si>
    <t>2017. május 8.</t>
  </si>
  <si>
    <t>Környezetgazdálkodási agrármérnöki mesterszak tanterve</t>
  </si>
  <si>
    <t>Tárgykód</t>
  </si>
  <si>
    <t>Tárgyfelelős oktató</t>
  </si>
  <si>
    <t>Szakfelelős: Dr. Juhász Csaba</t>
  </si>
  <si>
    <t>Környezetgazdálkodás</t>
  </si>
  <si>
    <t>Környezetvédelem</t>
  </si>
  <si>
    <t>Fenntartható mezőgazdasági rendszerek</t>
  </si>
  <si>
    <t>Környezettechnológia</t>
  </si>
  <si>
    <t>Záróvizsga témakörök:</t>
  </si>
  <si>
    <t>Dr. Czipa Nikolett</t>
  </si>
  <si>
    <t>Dr. Rédei Károly</t>
  </si>
  <si>
    <t>MTMKG7001</t>
  </si>
  <si>
    <t>MTMKG7002</t>
  </si>
  <si>
    <t>MTMKG7003</t>
  </si>
  <si>
    <t>MTMKG7004</t>
  </si>
  <si>
    <t>MTMKG7005</t>
  </si>
  <si>
    <t>MTMKG7006</t>
  </si>
  <si>
    <t>MTMKG7007</t>
  </si>
  <si>
    <t>MTMKG7008</t>
  </si>
  <si>
    <t>MTMKG7009</t>
  </si>
  <si>
    <t>MTMKG7010</t>
  </si>
  <si>
    <t>MTMKG7011</t>
  </si>
  <si>
    <t>MTMKG7012</t>
  </si>
  <si>
    <t>MTMKG7013</t>
  </si>
  <si>
    <t>MTMKG7014</t>
  </si>
  <si>
    <t>MTMKG7015</t>
  </si>
  <si>
    <t>MTMKG7016</t>
  </si>
  <si>
    <t>MTMKG7017</t>
  </si>
  <si>
    <t>MTMKG7018</t>
  </si>
  <si>
    <t>MTMKG7019</t>
  </si>
  <si>
    <t>MTMKG7020</t>
  </si>
  <si>
    <t>MTMKG7021</t>
  </si>
  <si>
    <t>MTMKG7022</t>
  </si>
  <si>
    <t>MTMKG7023</t>
  </si>
  <si>
    <t>MTMKG7024</t>
  </si>
  <si>
    <t>MTMKG7025</t>
  </si>
  <si>
    <t>MTMKG7026</t>
  </si>
  <si>
    <t>MTMKG7027</t>
  </si>
  <si>
    <t>MTMKG7028</t>
  </si>
  <si>
    <t>MTMKG7D1</t>
  </si>
  <si>
    <t>MTMKG7D2</t>
  </si>
  <si>
    <t>MTMKG7D3</t>
  </si>
  <si>
    <t>MTMKG7GY</t>
  </si>
  <si>
    <t>Dr. Czeglédi Levente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</si>
</sst>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"/>
    <numFmt numFmtId="168" formatCode="0.0"/>
    <numFmt numFmtId="169" formatCode="[$-40E]yyyy\.\ mmmm\ d\."/>
    <numFmt numFmtId="170" formatCode="[$¥€-2]\ #\ ##,000_);[Red]\([$€-2]\ #\ ##,000\)"/>
  </numFmts>
  <fonts count="5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0" fillId="32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14" fontId="2" fillId="0" borderId="0" xfId="0" applyNumberFormat="1" applyFont="1" applyFill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1" fillId="0" borderId="4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/>
    </xf>
    <xf numFmtId="0" fontId="11" fillId="0" borderId="28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9" fillId="0" borderId="42" xfId="0" applyFont="1" applyFill="1" applyBorder="1" applyAlignment="1">
      <alignment/>
    </xf>
    <xf numFmtId="0" fontId="2" fillId="0" borderId="4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left" wrapText="1"/>
    </xf>
    <xf numFmtId="0" fontId="11" fillId="0" borderId="44" xfId="0" applyFont="1" applyFill="1" applyBorder="1" applyAlignment="1">
      <alignment horizontal="left" wrapText="1"/>
    </xf>
    <xf numFmtId="0" fontId="11" fillId="0" borderId="28" xfId="0" applyFont="1" applyFill="1" applyBorder="1" applyAlignment="1">
      <alignment horizontal="left" wrapText="1"/>
    </xf>
    <xf numFmtId="0" fontId="2" fillId="0" borderId="45" xfId="0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9" fillId="0" borderId="19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11" fillId="0" borderId="28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0" fillId="0" borderId="36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2" fillId="0" borderId="39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9" fillId="0" borderId="25" xfId="0" applyFont="1" applyFill="1" applyBorder="1" applyAlignment="1">
      <alignment/>
    </xf>
    <xf numFmtId="0" fontId="11" fillId="0" borderId="52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49" fontId="2" fillId="0" borderId="19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2" fillId="0" borderId="4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1" fillId="0" borderId="54" xfId="0" applyFont="1" applyFill="1" applyBorder="1" applyAlignment="1">
      <alignment/>
    </xf>
    <xf numFmtId="0" fontId="11" fillId="0" borderId="55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0" fontId="11" fillId="0" borderId="57" xfId="0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11" fillId="0" borderId="27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14" fontId="4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8" fillId="0" borderId="3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5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1" fontId="2" fillId="0" borderId="45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2" fillId="0" borderId="66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/>
    </xf>
    <xf numFmtId="0" fontId="2" fillId="0" borderId="70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view="pageBreakPreview" zoomScale="75" zoomScaleNormal="75" zoomScaleSheetLayoutView="75" zoomScalePageLayoutView="0" workbookViewId="0" topLeftCell="A10">
      <selection activeCell="B45" sqref="B45"/>
    </sheetView>
  </sheetViews>
  <sheetFormatPr defaultColWidth="9.140625" defaultRowHeight="12.75"/>
  <cols>
    <col min="1" max="1" width="16.7109375" style="1" customWidth="1"/>
    <col min="2" max="2" width="58.140625" style="88" customWidth="1"/>
    <col min="3" max="10" width="4.7109375" style="1" customWidth="1"/>
    <col min="11" max="11" width="6.00390625" style="1" customWidth="1"/>
    <col min="12" max="14" width="4.7109375" style="1" customWidth="1"/>
    <col min="15" max="15" width="5.28125" style="1" customWidth="1"/>
    <col min="16" max="18" width="4.7109375" style="1" customWidth="1"/>
    <col min="19" max="20" width="9.140625" style="2" customWidth="1"/>
    <col min="21" max="21" width="15.28125" style="2" customWidth="1"/>
    <col min="22" max="22" width="1.7109375" style="1" hidden="1" customWidth="1"/>
    <col min="23" max="23" width="3.8515625" style="2" customWidth="1"/>
    <col min="24" max="16384" width="9.140625" style="1" customWidth="1"/>
  </cols>
  <sheetData>
    <row r="1" spans="1:22" ht="15">
      <c r="A1" s="44"/>
      <c r="B1" s="5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"/>
    </row>
    <row r="2" spans="2:22" ht="15.75">
      <c r="B2" s="133" t="s">
        <v>87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2:22" ht="15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</row>
    <row r="4" spans="1:22" ht="15">
      <c r="A4" s="177" t="s">
        <v>90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</row>
    <row r="5" spans="2:22" ht="14.25"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spans="2:22" ht="15.75" thickBot="1">
      <c r="B6" s="5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04" t="s">
        <v>86</v>
      </c>
      <c r="T6" s="105"/>
      <c r="U6" s="105"/>
      <c r="V6" s="3"/>
    </row>
    <row r="7" spans="1:23" ht="12.75" customHeight="1">
      <c r="A7" s="121" t="s">
        <v>88</v>
      </c>
      <c r="B7" s="106" t="s">
        <v>0</v>
      </c>
      <c r="C7" s="118" t="s">
        <v>8</v>
      </c>
      <c r="D7" s="119"/>
      <c r="E7" s="119"/>
      <c r="F7" s="120"/>
      <c r="G7" s="118" t="s">
        <v>9</v>
      </c>
      <c r="H7" s="119"/>
      <c r="I7" s="119"/>
      <c r="J7" s="120"/>
      <c r="K7" s="118" t="s">
        <v>10</v>
      </c>
      <c r="L7" s="119"/>
      <c r="M7" s="119"/>
      <c r="N7" s="120"/>
      <c r="O7" s="118" t="s">
        <v>11</v>
      </c>
      <c r="P7" s="119"/>
      <c r="Q7" s="119"/>
      <c r="R7" s="119"/>
      <c r="S7" s="137" t="s">
        <v>89</v>
      </c>
      <c r="T7" s="138"/>
      <c r="U7" s="138"/>
      <c r="V7" s="139"/>
      <c r="W7" s="4"/>
    </row>
    <row r="8" spans="1:23" ht="12.75">
      <c r="A8" s="122"/>
      <c r="B8" s="107"/>
      <c r="C8" s="109">
        <v>14</v>
      </c>
      <c r="D8" s="110"/>
      <c r="E8" s="110"/>
      <c r="F8" s="115"/>
      <c r="G8" s="109">
        <v>14</v>
      </c>
      <c r="H8" s="110"/>
      <c r="I8" s="110"/>
      <c r="J8" s="115"/>
      <c r="K8" s="109">
        <v>14</v>
      </c>
      <c r="L8" s="110"/>
      <c r="M8" s="110"/>
      <c r="N8" s="115"/>
      <c r="O8" s="109">
        <v>14</v>
      </c>
      <c r="P8" s="110"/>
      <c r="Q8" s="110"/>
      <c r="R8" s="110"/>
      <c r="S8" s="140"/>
      <c r="T8" s="141"/>
      <c r="U8" s="141"/>
      <c r="V8" s="142"/>
      <c r="W8" s="4"/>
    </row>
    <row r="9" spans="1:23" ht="13.5" thickBot="1">
      <c r="A9" s="123"/>
      <c r="B9" s="108"/>
      <c r="C9" s="6" t="s">
        <v>1</v>
      </c>
      <c r="D9" s="6" t="s">
        <v>2</v>
      </c>
      <c r="E9" s="6" t="s">
        <v>3</v>
      </c>
      <c r="F9" s="6" t="s">
        <v>4</v>
      </c>
      <c r="G9" s="6" t="s">
        <v>1</v>
      </c>
      <c r="H9" s="6" t="s">
        <v>2</v>
      </c>
      <c r="I9" s="6" t="s">
        <v>3</v>
      </c>
      <c r="J9" s="6" t="s">
        <v>4</v>
      </c>
      <c r="K9" s="6" t="s">
        <v>1</v>
      </c>
      <c r="L9" s="6" t="s">
        <v>2</v>
      </c>
      <c r="M9" s="6" t="s">
        <v>3</v>
      </c>
      <c r="N9" s="6" t="s">
        <v>4</v>
      </c>
      <c r="O9" s="6" t="s">
        <v>1</v>
      </c>
      <c r="P9" s="6" t="s">
        <v>2</v>
      </c>
      <c r="Q9" s="6" t="s">
        <v>3</v>
      </c>
      <c r="R9" s="7" t="s">
        <v>4</v>
      </c>
      <c r="S9" s="143"/>
      <c r="T9" s="144"/>
      <c r="U9" s="144"/>
      <c r="V9" s="145"/>
      <c r="W9" s="4"/>
    </row>
    <row r="10" spans="1:23" ht="15.75" thickBot="1">
      <c r="A10" s="53"/>
      <c r="B10" s="56" t="s">
        <v>19</v>
      </c>
      <c r="C10" s="109"/>
      <c r="D10" s="110"/>
      <c r="E10" s="110"/>
      <c r="F10" s="111"/>
      <c r="G10" s="109"/>
      <c r="H10" s="110"/>
      <c r="I10" s="110"/>
      <c r="J10" s="111"/>
      <c r="K10" s="109"/>
      <c r="L10" s="110"/>
      <c r="M10" s="110"/>
      <c r="N10" s="111"/>
      <c r="O10" s="109"/>
      <c r="P10" s="110"/>
      <c r="Q10" s="110"/>
      <c r="R10" s="111"/>
      <c r="S10" s="127"/>
      <c r="T10" s="110"/>
      <c r="U10" s="110"/>
      <c r="V10" s="57"/>
      <c r="W10" s="4"/>
    </row>
    <row r="11" spans="1:23" ht="30">
      <c r="A11" s="8" t="s">
        <v>98</v>
      </c>
      <c r="B11" s="58" t="s">
        <v>21</v>
      </c>
      <c r="C11" s="9">
        <v>2</v>
      </c>
      <c r="D11" s="9">
        <v>2</v>
      </c>
      <c r="E11" s="9" t="s">
        <v>55</v>
      </c>
      <c r="F11" s="59">
        <v>4</v>
      </c>
      <c r="G11" s="10"/>
      <c r="H11" s="11"/>
      <c r="I11" s="11"/>
      <c r="J11" s="12"/>
      <c r="K11" s="10"/>
      <c r="L11" s="11"/>
      <c r="M11" s="11"/>
      <c r="N11" s="12"/>
      <c r="O11" s="10"/>
      <c r="P11" s="11"/>
      <c r="Q11" s="11"/>
      <c r="R11" s="11"/>
      <c r="S11" s="112" t="s">
        <v>56</v>
      </c>
      <c r="T11" s="113"/>
      <c r="U11" s="113"/>
      <c r="V11" s="114"/>
      <c r="W11" s="4"/>
    </row>
    <row r="12" spans="1:23" ht="15">
      <c r="A12" s="8" t="s">
        <v>99</v>
      </c>
      <c r="B12" s="60" t="s">
        <v>22</v>
      </c>
      <c r="C12" s="13">
        <v>2</v>
      </c>
      <c r="D12" s="13">
        <v>1</v>
      </c>
      <c r="E12" s="13" t="s">
        <v>54</v>
      </c>
      <c r="F12" s="39">
        <v>3</v>
      </c>
      <c r="G12" s="10"/>
      <c r="H12" s="11"/>
      <c r="I12" s="11"/>
      <c r="J12" s="12"/>
      <c r="K12" s="10"/>
      <c r="L12" s="11"/>
      <c r="M12" s="11"/>
      <c r="N12" s="12"/>
      <c r="O12" s="10"/>
      <c r="P12" s="11"/>
      <c r="Q12" s="11"/>
      <c r="R12" s="11"/>
      <c r="S12" s="112" t="s">
        <v>57</v>
      </c>
      <c r="T12" s="113"/>
      <c r="U12" s="113"/>
      <c r="V12" s="114"/>
      <c r="W12" s="4"/>
    </row>
    <row r="13" spans="1:23" ht="15">
      <c r="A13" s="8" t="s">
        <v>100</v>
      </c>
      <c r="B13" s="60" t="s">
        <v>23</v>
      </c>
      <c r="C13" s="13">
        <v>2</v>
      </c>
      <c r="D13" s="13">
        <v>1</v>
      </c>
      <c r="E13" s="13" t="s">
        <v>54</v>
      </c>
      <c r="F13" s="39">
        <v>3</v>
      </c>
      <c r="G13" s="10"/>
      <c r="H13" s="11"/>
      <c r="I13" s="11"/>
      <c r="J13" s="12"/>
      <c r="K13" s="10"/>
      <c r="L13" s="11"/>
      <c r="M13" s="11"/>
      <c r="N13" s="12"/>
      <c r="O13" s="10"/>
      <c r="P13" s="11"/>
      <c r="Q13" s="11"/>
      <c r="R13" s="11"/>
      <c r="S13" s="112" t="s">
        <v>58</v>
      </c>
      <c r="T13" s="113"/>
      <c r="U13" s="113"/>
      <c r="V13" s="90"/>
      <c r="W13" s="4"/>
    </row>
    <row r="14" spans="1:23" ht="30">
      <c r="A14" s="8" t="s">
        <v>101</v>
      </c>
      <c r="B14" s="60" t="s">
        <v>68</v>
      </c>
      <c r="C14" s="13">
        <v>2</v>
      </c>
      <c r="D14" s="23">
        <v>1</v>
      </c>
      <c r="E14" s="13" t="s">
        <v>54</v>
      </c>
      <c r="F14" s="39">
        <v>3</v>
      </c>
      <c r="K14" s="10"/>
      <c r="L14" s="11"/>
      <c r="M14" s="11"/>
      <c r="N14" s="12"/>
      <c r="O14" s="10"/>
      <c r="P14" s="11"/>
      <c r="Q14" s="11"/>
      <c r="R14" s="12"/>
      <c r="S14" s="112" t="s">
        <v>59</v>
      </c>
      <c r="T14" s="113"/>
      <c r="U14" s="113"/>
      <c r="V14" s="114"/>
      <c r="W14" s="4"/>
    </row>
    <row r="15" spans="1:23" ht="15">
      <c r="A15" s="8" t="s">
        <v>102</v>
      </c>
      <c r="B15" s="60" t="s">
        <v>26</v>
      </c>
      <c r="C15" s="23">
        <v>2</v>
      </c>
      <c r="D15" s="23">
        <v>1</v>
      </c>
      <c r="E15" s="23" t="s">
        <v>54</v>
      </c>
      <c r="F15" s="39">
        <v>3</v>
      </c>
      <c r="K15" s="10"/>
      <c r="L15" s="11"/>
      <c r="M15" s="11"/>
      <c r="N15" s="12"/>
      <c r="O15" s="10"/>
      <c r="P15" s="11"/>
      <c r="Q15" s="11"/>
      <c r="R15" s="12"/>
      <c r="S15" s="112" t="s">
        <v>60</v>
      </c>
      <c r="T15" s="113"/>
      <c r="U15" s="113"/>
      <c r="V15" s="114"/>
      <c r="W15" s="4"/>
    </row>
    <row r="16" spans="1:23" ht="15">
      <c r="A16" s="8" t="s">
        <v>103</v>
      </c>
      <c r="B16" s="60" t="s">
        <v>13</v>
      </c>
      <c r="C16" s="13">
        <v>1</v>
      </c>
      <c r="D16" s="13">
        <v>3</v>
      </c>
      <c r="E16" s="13" t="s">
        <v>55</v>
      </c>
      <c r="F16" s="39">
        <v>4</v>
      </c>
      <c r="G16" s="10"/>
      <c r="H16" s="11"/>
      <c r="I16" s="11"/>
      <c r="J16" s="12"/>
      <c r="K16" s="10"/>
      <c r="L16" s="11"/>
      <c r="M16" s="11"/>
      <c r="N16" s="12"/>
      <c r="O16" s="10"/>
      <c r="P16" s="11"/>
      <c r="Q16" s="11"/>
      <c r="R16" s="11"/>
      <c r="S16" s="112" t="s">
        <v>72</v>
      </c>
      <c r="T16" s="113"/>
      <c r="U16" s="113"/>
      <c r="V16" s="114"/>
      <c r="W16" s="4"/>
    </row>
    <row r="17" spans="1:23" ht="15.75" thickBot="1">
      <c r="A17" s="8" t="s">
        <v>104</v>
      </c>
      <c r="B17" s="61" t="s">
        <v>49</v>
      </c>
      <c r="C17" s="13">
        <v>3</v>
      </c>
      <c r="D17" s="13">
        <v>2</v>
      </c>
      <c r="E17" s="13" t="s">
        <v>55</v>
      </c>
      <c r="F17" s="39">
        <v>5</v>
      </c>
      <c r="G17" s="10"/>
      <c r="H17" s="11"/>
      <c r="I17" s="11"/>
      <c r="J17" s="12"/>
      <c r="K17" s="10"/>
      <c r="L17" s="11"/>
      <c r="M17" s="11"/>
      <c r="N17" s="12"/>
      <c r="O17" s="10"/>
      <c r="P17" s="11"/>
      <c r="Q17" s="11"/>
      <c r="R17" s="11"/>
      <c r="S17" s="112" t="s">
        <v>61</v>
      </c>
      <c r="T17" s="113"/>
      <c r="U17" s="113"/>
      <c r="V17" s="114"/>
      <c r="W17" s="4"/>
    </row>
    <row r="18" spans="1:23" ht="15.75" thickBot="1">
      <c r="A18" s="8"/>
      <c r="B18" s="62" t="s">
        <v>7</v>
      </c>
      <c r="C18" s="15">
        <f>SUM(C11:C17)</f>
        <v>14</v>
      </c>
      <c r="D18" s="15">
        <f>SUM(D11:D17)</f>
        <v>11</v>
      </c>
      <c r="E18" s="89"/>
      <c r="F18" s="49">
        <f>SUM(F11:F17)</f>
        <v>25</v>
      </c>
      <c r="G18" s="15"/>
      <c r="H18" s="15"/>
      <c r="I18" s="116"/>
      <c r="J18" s="117"/>
      <c r="K18" s="17"/>
      <c r="L18" s="15"/>
      <c r="M18" s="116"/>
      <c r="N18" s="117"/>
      <c r="O18" s="16"/>
      <c r="P18" s="15"/>
      <c r="Q18" s="116"/>
      <c r="R18" s="128"/>
      <c r="S18" s="124"/>
      <c r="T18" s="125"/>
      <c r="U18" s="125"/>
      <c r="V18" s="126"/>
      <c r="W18" s="4"/>
    </row>
    <row r="19" spans="1:23" ht="30">
      <c r="A19" s="8" t="s">
        <v>105</v>
      </c>
      <c r="B19" s="58" t="s">
        <v>24</v>
      </c>
      <c r="C19" s="18"/>
      <c r="D19" s="11"/>
      <c r="E19" s="11"/>
      <c r="F19" s="12"/>
      <c r="G19" s="22">
        <v>2</v>
      </c>
      <c r="H19" s="13">
        <v>2</v>
      </c>
      <c r="I19" s="23" t="s">
        <v>55</v>
      </c>
      <c r="J19" s="63">
        <v>4</v>
      </c>
      <c r="K19" s="18"/>
      <c r="L19" s="11"/>
      <c r="M19" s="11"/>
      <c r="N19" s="12"/>
      <c r="O19" s="18"/>
      <c r="P19" s="11"/>
      <c r="Q19" s="11"/>
      <c r="R19" s="12"/>
      <c r="S19" s="112" t="s">
        <v>62</v>
      </c>
      <c r="T19" s="113"/>
      <c r="U19" s="113"/>
      <c r="V19" s="114"/>
      <c r="W19" s="4"/>
    </row>
    <row r="20" spans="1:23" ht="15">
      <c r="A20" s="8" t="s">
        <v>106</v>
      </c>
      <c r="B20" s="60" t="s">
        <v>25</v>
      </c>
      <c r="C20" s="18"/>
      <c r="D20" s="11"/>
      <c r="E20" s="11"/>
      <c r="F20" s="12"/>
      <c r="G20" s="23">
        <v>2</v>
      </c>
      <c r="H20" s="23">
        <v>2</v>
      </c>
      <c r="I20" s="23" t="s">
        <v>54</v>
      </c>
      <c r="J20" s="23">
        <v>4</v>
      </c>
      <c r="K20" s="10"/>
      <c r="L20" s="11"/>
      <c r="M20" s="11"/>
      <c r="N20" s="12"/>
      <c r="O20" s="10"/>
      <c r="P20" s="11"/>
      <c r="Q20" s="11"/>
      <c r="R20" s="12"/>
      <c r="S20" s="112" t="s">
        <v>63</v>
      </c>
      <c r="T20" s="113"/>
      <c r="U20" s="113"/>
      <c r="V20" s="114"/>
      <c r="W20" s="4"/>
    </row>
    <row r="21" spans="1:23" ht="15">
      <c r="A21" s="8" t="s">
        <v>107</v>
      </c>
      <c r="B21" s="60" t="s">
        <v>15</v>
      </c>
      <c r="C21" s="18"/>
      <c r="D21" s="11"/>
      <c r="E21" s="11"/>
      <c r="F21" s="12"/>
      <c r="G21" s="22">
        <v>2</v>
      </c>
      <c r="H21" s="13">
        <v>1</v>
      </c>
      <c r="I21" s="13" t="s">
        <v>55</v>
      </c>
      <c r="J21" s="39">
        <v>3</v>
      </c>
      <c r="K21" s="10"/>
      <c r="L21" s="11"/>
      <c r="M21" s="11"/>
      <c r="N21" s="12"/>
      <c r="O21" s="10"/>
      <c r="P21" s="11"/>
      <c r="Q21" s="11"/>
      <c r="R21" s="12"/>
      <c r="S21" s="112" t="s">
        <v>96</v>
      </c>
      <c r="T21" s="113"/>
      <c r="U21" s="113"/>
      <c r="V21" s="90"/>
      <c r="W21" s="4"/>
    </row>
    <row r="22" spans="1:23" ht="30">
      <c r="A22" s="8" t="s">
        <v>108</v>
      </c>
      <c r="B22" s="60" t="s">
        <v>46</v>
      </c>
      <c r="C22" s="18"/>
      <c r="D22" s="11"/>
      <c r="E22" s="11"/>
      <c r="F22" s="12"/>
      <c r="G22" s="23">
        <v>2</v>
      </c>
      <c r="H22" s="23">
        <v>1</v>
      </c>
      <c r="I22" s="23" t="s">
        <v>54</v>
      </c>
      <c r="J22" s="23">
        <v>3</v>
      </c>
      <c r="K22" s="10"/>
      <c r="L22" s="11"/>
      <c r="M22" s="11"/>
      <c r="N22" s="12"/>
      <c r="O22" s="10"/>
      <c r="P22" s="11"/>
      <c r="Q22" s="11"/>
      <c r="R22" s="12"/>
      <c r="S22" s="112" t="s">
        <v>64</v>
      </c>
      <c r="T22" s="113"/>
      <c r="U22" s="113"/>
      <c r="V22" s="114"/>
      <c r="W22" s="4"/>
    </row>
    <row r="23" spans="1:23" ht="30">
      <c r="A23" s="8" t="s">
        <v>109</v>
      </c>
      <c r="B23" s="60" t="s">
        <v>69</v>
      </c>
      <c r="C23" s="18"/>
      <c r="D23" s="11"/>
      <c r="E23" s="11"/>
      <c r="F23" s="12"/>
      <c r="G23" s="22">
        <v>2</v>
      </c>
      <c r="H23" s="13">
        <v>1</v>
      </c>
      <c r="I23" s="13" t="s">
        <v>54</v>
      </c>
      <c r="J23" s="39">
        <v>3</v>
      </c>
      <c r="O23" s="10"/>
      <c r="P23" s="11"/>
      <c r="Q23" s="11"/>
      <c r="R23" s="12"/>
      <c r="S23" s="112" t="s">
        <v>130</v>
      </c>
      <c r="T23" s="113"/>
      <c r="U23" s="113"/>
      <c r="V23" s="114"/>
      <c r="W23" s="4"/>
    </row>
    <row r="24" spans="1:23" ht="30.75" thickBot="1">
      <c r="A24" s="8" t="s">
        <v>110</v>
      </c>
      <c r="B24" s="64" t="s">
        <v>27</v>
      </c>
      <c r="C24" s="19"/>
      <c r="D24" s="20"/>
      <c r="E24" s="20"/>
      <c r="F24" s="21"/>
      <c r="G24" s="22">
        <v>2</v>
      </c>
      <c r="H24" s="13">
        <v>1</v>
      </c>
      <c r="I24" s="13" t="s">
        <v>54</v>
      </c>
      <c r="J24" s="13">
        <v>3</v>
      </c>
      <c r="K24" s="10"/>
      <c r="L24" s="11"/>
      <c r="M24" s="11"/>
      <c r="N24" s="12"/>
      <c r="O24" s="10"/>
      <c r="P24" s="11"/>
      <c r="Q24" s="11"/>
      <c r="R24" s="12"/>
      <c r="S24" s="112" t="s">
        <v>57</v>
      </c>
      <c r="T24" s="113"/>
      <c r="U24" s="113"/>
      <c r="V24" s="114"/>
      <c r="W24" s="4"/>
    </row>
    <row r="25" spans="1:23" ht="15.75" thickBot="1">
      <c r="A25" s="8"/>
      <c r="B25" s="62" t="s">
        <v>7</v>
      </c>
      <c r="C25" s="15"/>
      <c r="D25" s="15"/>
      <c r="E25" s="116"/>
      <c r="F25" s="117"/>
      <c r="G25" s="15">
        <f>SUM(G19:G24)</f>
        <v>12</v>
      </c>
      <c r="H25" s="15">
        <f>SUM(H19:H24)</f>
        <v>8</v>
      </c>
      <c r="I25" s="89"/>
      <c r="J25" s="49">
        <f>SUM(J18:J24)</f>
        <v>20</v>
      </c>
      <c r="K25" s="17"/>
      <c r="L25" s="15"/>
      <c r="M25" s="116"/>
      <c r="N25" s="117"/>
      <c r="O25" s="16"/>
      <c r="P25" s="15"/>
      <c r="Q25" s="116"/>
      <c r="R25" s="128"/>
      <c r="S25" s="124"/>
      <c r="T25" s="125"/>
      <c r="U25" s="125"/>
      <c r="V25" s="126"/>
      <c r="W25" s="4"/>
    </row>
    <row r="26" spans="1:23" ht="30">
      <c r="A26" s="8" t="s">
        <v>111</v>
      </c>
      <c r="B26" s="58" t="s">
        <v>28</v>
      </c>
      <c r="C26" s="19"/>
      <c r="D26" s="20"/>
      <c r="E26" s="20"/>
      <c r="F26" s="21"/>
      <c r="G26" s="10"/>
      <c r="H26" s="11"/>
      <c r="I26" s="11"/>
      <c r="J26" s="12"/>
      <c r="K26" s="22">
        <v>1</v>
      </c>
      <c r="L26" s="13">
        <v>2</v>
      </c>
      <c r="M26" s="23" t="s">
        <v>55</v>
      </c>
      <c r="N26" s="63">
        <v>3</v>
      </c>
      <c r="O26" s="10"/>
      <c r="P26" s="11"/>
      <c r="Q26" s="11"/>
      <c r="R26" s="12"/>
      <c r="S26" s="112" t="s">
        <v>63</v>
      </c>
      <c r="T26" s="113"/>
      <c r="U26" s="113"/>
      <c r="V26" s="114"/>
      <c r="W26" s="4"/>
    </row>
    <row r="27" spans="1:23" ht="15">
      <c r="A27" s="8" t="s">
        <v>112</v>
      </c>
      <c r="B27" s="65" t="s">
        <v>50</v>
      </c>
      <c r="C27" s="18"/>
      <c r="D27" s="11"/>
      <c r="E27" s="11"/>
      <c r="F27" s="12"/>
      <c r="G27" s="10"/>
      <c r="H27" s="11"/>
      <c r="I27" s="11"/>
      <c r="J27" s="12"/>
      <c r="K27" s="22">
        <v>2</v>
      </c>
      <c r="L27" s="13">
        <v>3</v>
      </c>
      <c r="M27" s="13" t="s">
        <v>55</v>
      </c>
      <c r="N27" s="13">
        <v>5</v>
      </c>
      <c r="O27" s="10"/>
      <c r="P27" s="11"/>
      <c r="Q27" s="11"/>
      <c r="R27" s="12"/>
      <c r="S27" s="112" t="s">
        <v>65</v>
      </c>
      <c r="T27" s="113"/>
      <c r="U27" s="113"/>
      <c r="V27" s="114"/>
      <c r="W27" s="4"/>
    </row>
    <row r="28" spans="1:23" ht="15">
      <c r="A28" s="8" t="s">
        <v>113</v>
      </c>
      <c r="B28" s="60" t="s">
        <v>29</v>
      </c>
      <c r="C28" s="18"/>
      <c r="D28" s="11"/>
      <c r="E28" s="11"/>
      <c r="F28" s="12"/>
      <c r="G28" s="10"/>
      <c r="H28" s="11"/>
      <c r="I28" s="11"/>
      <c r="J28" s="12"/>
      <c r="K28" s="22">
        <v>2</v>
      </c>
      <c r="L28" s="13">
        <v>1</v>
      </c>
      <c r="M28" s="13" t="s">
        <v>54</v>
      </c>
      <c r="N28" s="39">
        <v>3</v>
      </c>
      <c r="O28" s="10"/>
      <c r="P28" s="11"/>
      <c r="Q28" s="11"/>
      <c r="R28" s="12"/>
      <c r="S28" s="112" t="s">
        <v>97</v>
      </c>
      <c r="T28" s="113"/>
      <c r="U28" s="113"/>
      <c r="V28" s="114"/>
      <c r="W28" s="4"/>
    </row>
    <row r="29" spans="1:23" ht="45">
      <c r="A29" s="8" t="s">
        <v>114</v>
      </c>
      <c r="B29" s="66" t="s">
        <v>30</v>
      </c>
      <c r="C29" s="18"/>
      <c r="D29" s="11"/>
      <c r="E29" s="11"/>
      <c r="F29" s="12"/>
      <c r="G29" s="10"/>
      <c r="H29" s="11"/>
      <c r="I29" s="11"/>
      <c r="J29" s="12"/>
      <c r="K29" s="22">
        <v>2</v>
      </c>
      <c r="L29" s="13">
        <v>1</v>
      </c>
      <c r="M29" s="13" t="s">
        <v>54</v>
      </c>
      <c r="N29" s="13">
        <v>3</v>
      </c>
      <c r="O29" s="4"/>
      <c r="P29" s="2"/>
      <c r="Q29" s="2"/>
      <c r="R29" s="24"/>
      <c r="S29" s="112" t="s">
        <v>72</v>
      </c>
      <c r="T29" s="113"/>
      <c r="U29" s="113"/>
      <c r="V29" s="114"/>
      <c r="W29" s="4"/>
    </row>
    <row r="30" spans="1:23" ht="15.75" thickBot="1">
      <c r="A30" s="8" t="s">
        <v>115</v>
      </c>
      <c r="B30" s="64" t="s">
        <v>32</v>
      </c>
      <c r="C30" s="19"/>
      <c r="D30" s="14"/>
      <c r="E30" s="14"/>
      <c r="F30" s="12"/>
      <c r="G30" s="10"/>
      <c r="H30" s="11"/>
      <c r="I30" s="11"/>
      <c r="J30" s="12"/>
      <c r="K30" s="13">
        <v>1</v>
      </c>
      <c r="L30" s="13">
        <v>2</v>
      </c>
      <c r="M30" s="13" t="s">
        <v>55</v>
      </c>
      <c r="N30" s="39">
        <v>3</v>
      </c>
      <c r="O30" s="14"/>
      <c r="P30" s="14"/>
      <c r="Q30" s="14"/>
      <c r="R30" s="14"/>
      <c r="S30" s="112" t="s">
        <v>60</v>
      </c>
      <c r="T30" s="113"/>
      <c r="U30" s="113"/>
      <c r="V30" s="114"/>
      <c r="W30" s="4"/>
    </row>
    <row r="31" spans="1:23" ht="15.75" thickBot="1">
      <c r="A31" s="8" t="s">
        <v>116</v>
      </c>
      <c r="B31" s="62" t="s">
        <v>7</v>
      </c>
      <c r="C31" s="15"/>
      <c r="D31" s="15"/>
      <c r="E31" s="116"/>
      <c r="F31" s="117"/>
      <c r="G31" s="16"/>
      <c r="H31" s="15"/>
      <c r="I31" s="175"/>
      <c r="J31" s="176"/>
      <c r="K31" s="15">
        <f>SUM(K26:K30)</f>
        <v>8</v>
      </c>
      <c r="L31" s="15">
        <f>SUM(L26:L30)</f>
        <v>9</v>
      </c>
      <c r="M31" s="89"/>
      <c r="N31" s="49">
        <f>SUM(N26:N30)</f>
        <v>17</v>
      </c>
      <c r="O31" s="16"/>
      <c r="P31" s="15"/>
      <c r="Q31" s="116"/>
      <c r="R31" s="128"/>
      <c r="S31" s="124"/>
      <c r="T31" s="125"/>
      <c r="U31" s="125"/>
      <c r="V31" s="126"/>
      <c r="W31" s="4"/>
    </row>
    <row r="32" spans="1:23" ht="30">
      <c r="A32" s="8" t="s">
        <v>117</v>
      </c>
      <c r="B32" s="60" t="s">
        <v>31</v>
      </c>
      <c r="C32" s="19"/>
      <c r="D32" s="20"/>
      <c r="E32" s="20"/>
      <c r="F32" s="21"/>
      <c r="G32" s="10"/>
      <c r="H32" s="11"/>
      <c r="I32" s="11"/>
      <c r="J32" s="12"/>
      <c r="K32" s="10"/>
      <c r="L32" s="11"/>
      <c r="M32" s="11"/>
      <c r="N32" s="12"/>
      <c r="O32" s="5">
        <v>2</v>
      </c>
      <c r="P32" s="13">
        <v>2</v>
      </c>
      <c r="Q32" s="23" t="s">
        <v>55</v>
      </c>
      <c r="R32" s="67">
        <v>4</v>
      </c>
      <c r="S32" s="112" t="s">
        <v>65</v>
      </c>
      <c r="T32" s="113"/>
      <c r="U32" s="113"/>
      <c r="V32" s="114"/>
      <c r="W32" s="4"/>
    </row>
    <row r="33" spans="1:23" ht="15">
      <c r="A33" s="8" t="s">
        <v>118</v>
      </c>
      <c r="B33" s="60" t="s">
        <v>51</v>
      </c>
      <c r="C33" s="19"/>
      <c r="D33" s="20"/>
      <c r="E33" s="20"/>
      <c r="F33" s="21"/>
      <c r="G33" s="10"/>
      <c r="H33" s="11"/>
      <c r="I33" s="11"/>
      <c r="J33" s="12"/>
      <c r="K33" s="10"/>
      <c r="L33" s="11"/>
      <c r="M33" s="11"/>
      <c r="N33" s="12"/>
      <c r="O33" s="5">
        <v>2</v>
      </c>
      <c r="P33" s="13">
        <v>2</v>
      </c>
      <c r="Q33" s="13" t="s">
        <v>54</v>
      </c>
      <c r="R33" s="39">
        <v>4</v>
      </c>
      <c r="S33" s="112" t="s">
        <v>58</v>
      </c>
      <c r="T33" s="113"/>
      <c r="U33" s="113"/>
      <c r="V33" s="114"/>
      <c r="W33" s="4"/>
    </row>
    <row r="34" spans="1:23" ht="15">
      <c r="A34" s="8" t="s">
        <v>119</v>
      </c>
      <c r="B34" s="60" t="s">
        <v>14</v>
      </c>
      <c r="C34" s="18"/>
      <c r="D34" s="11"/>
      <c r="E34" s="11"/>
      <c r="F34" s="12"/>
      <c r="G34" s="10"/>
      <c r="H34" s="11"/>
      <c r="I34" s="11"/>
      <c r="J34" s="12"/>
      <c r="K34" s="10"/>
      <c r="L34" s="11"/>
      <c r="M34" s="11"/>
      <c r="N34" s="12"/>
      <c r="O34" s="5">
        <v>2</v>
      </c>
      <c r="P34" s="13">
        <v>1</v>
      </c>
      <c r="Q34" s="13" t="s">
        <v>54</v>
      </c>
      <c r="R34" s="13">
        <v>3</v>
      </c>
      <c r="S34" s="112" t="s">
        <v>61</v>
      </c>
      <c r="T34" s="113"/>
      <c r="U34" s="113"/>
      <c r="V34" s="114"/>
      <c r="W34" s="4"/>
    </row>
    <row r="35" spans="1:23" ht="15">
      <c r="A35" s="8" t="s">
        <v>120</v>
      </c>
      <c r="B35" s="68" t="s">
        <v>16</v>
      </c>
      <c r="C35" s="18"/>
      <c r="D35" s="11"/>
      <c r="E35" s="11"/>
      <c r="F35" s="12"/>
      <c r="G35" s="10"/>
      <c r="H35" s="11"/>
      <c r="I35" s="11"/>
      <c r="J35" s="12"/>
      <c r="K35" s="10"/>
      <c r="L35" s="11"/>
      <c r="M35" s="11"/>
      <c r="N35" s="12"/>
      <c r="O35" s="5">
        <v>1</v>
      </c>
      <c r="P35" s="13">
        <v>2</v>
      </c>
      <c r="Q35" s="13" t="s">
        <v>55</v>
      </c>
      <c r="R35" s="13">
        <v>3</v>
      </c>
      <c r="S35" s="112" t="s">
        <v>60</v>
      </c>
      <c r="T35" s="113"/>
      <c r="U35" s="113"/>
      <c r="V35" s="114"/>
      <c r="W35" s="4"/>
    </row>
    <row r="36" spans="1:23" ht="15.75" thickBot="1">
      <c r="A36" s="8" t="s">
        <v>121</v>
      </c>
      <c r="B36" s="64" t="s">
        <v>18</v>
      </c>
      <c r="C36" s="25"/>
      <c r="D36" s="26"/>
      <c r="E36" s="26"/>
      <c r="F36" s="27"/>
      <c r="G36" s="28"/>
      <c r="H36" s="26"/>
      <c r="I36" s="26"/>
      <c r="J36" s="27"/>
      <c r="K36" s="28"/>
      <c r="L36" s="26"/>
      <c r="M36" s="26"/>
      <c r="N36" s="27"/>
      <c r="O36" s="5">
        <v>2</v>
      </c>
      <c r="P36" s="13">
        <v>1</v>
      </c>
      <c r="Q36" s="13" t="s">
        <v>54</v>
      </c>
      <c r="R36" s="13">
        <v>3</v>
      </c>
      <c r="S36" s="112" t="s">
        <v>75</v>
      </c>
      <c r="T36" s="113"/>
      <c r="U36" s="113"/>
      <c r="V36" s="114"/>
      <c r="W36" s="4"/>
    </row>
    <row r="37" spans="1:23" ht="15.75" thickBot="1">
      <c r="A37" s="8"/>
      <c r="B37" s="69" t="s">
        <v>7</v>
      </c>
      <c r="C37" s="17"/>
      <c r="D37" s="15"/>
      <c r="E37" s="116"/>
      <c r="F37" s="117"/>
      <c r="G37" s="15"/>
      <c r="H37" s="15"/>
      <c r="I37" s="116"/>
      <c r="J37" s="117"/>
      <c r="K37" s="15"/>
      <c r="L37" s="15"/>
      <c r="M37" s="116"/>
      <c r="N37" s="117"/>
      <c r="O37" s="15">
        <f>SUM(O32:O36)</f>
        <v>9</v>
      </c>
      <c r="P37" s="15">
        <f>SUM(P32:P36)</f>
        <v>8</v>
      </c>
      <c r="Q37" s="89"/>
      <c r="R37" s="49">
        <f>SUM(R32:R36)</f>
        <v>17</v>
      </c>
      <c r="S37" s="124"/>
      <c r="T37" s="125"/>
      <c r="U37" s="125"/>
      <c r="V37" s="126"/>
      <c r="W37" s="4"/>
    </row>
    <row r="38" spans="1:23" ht="15">
      <c r="A38" s="8"/>
      <c r="B38" s="70" t="s">
        <v>20</v>
      </c>
      <c r="C38" s="179"/>
      <c r="D38" s="180"/>
      <c r="E38" s="180"/>
      <c r="F38" s="180"/>
      <c r="G38" s="179"/>
      <c r="H38" s="180"/>
      <c r="I38" s="180"/>
      <c r="J38" s="181"/>
      <c r="K38" s="182"/>
      <c r="L38" s="183"/>
      <c r="M38" s="183"/>
      <c r="N38" s="184"/>
      <c r="O38" s="180"/>
      <c r="P38" s="180"/>
      <c r="Q38" s="180"/>
      <c r="R38" s="181"/>
      <c r="S38" s="113"/>
      <c r="T38" s="113"/>
      <c r="U38" s="113"/>
      <c r="V38" s="114"/>
      <c r="W38" s="4"/>
    </row>
    <row r="39" spans="1:23" ht="15">
      <c r="A39" s="8" t="s">
        <v>122</v>
      </c>
      <c r="B39" s="71" t="s">
        <v>33</v>
      </c>
      <c r="C39" s="4"/>
      <c r="D39" s="2"/>
      <c r="E39" s="2"/>
      <c r="F39" s="2"/>
      <c r="G39" s="4"/>
      <c r="H39" s="2"/>
      <c r="I39" s="2"/>
      <c r="J39" s="24"/>
      <c r="K39" s="22">
        <v>0</v>
      </c>
      <c r="L39" s="13">
        <v>3</v>
      </c>
      <c r="M39" s="13" t="s">
        <v>55</v>
      </c>
      <c r="N39" s="39">
        <v>3</v>
      </c>
      <c r="O39" s="11"/>
      <c r="P39" s="11"/>
      <c r="Q39" s="11"/>
      <c r="R39" s="12"/>
      <c r="S39" s="113" t="s">
        <v>57</v>
      </c>
      <c r="T39" s="113"/>
      <c r="U39" s="113"/>
      <c r="V39" s="114"/>
      <c r="W39" s="4"/>
    </row>
    <row r="40" spans="1:23" ht="15">
      <c r="A40" s="8" t="s">
        <v>123</v>
      </c>
      <c r="B40" s="71" t="s">
        <v>71</v>
      </c>
      <c r="C40" s="4"/>
      <c r="D40" s="2"/>
      <c r="E40" s="2"/>
      <c r="F40" s="2"/>
      <c r="G40" s="4"/>
      <c r="H40" s="2"/>
      <c r="I40" s="2"/>
      <c r="J40" s="24"/>
      <c r="K40" s="22">
        <v>0</v>
      </c>
      <c r="L40" s="13">
        <v>3</v>
      </c>
      <c r="M40" s="13" t="s">
        <v>55</v>
      </c>
      <c r="N40" s="39">
        <v>3</v>
      </c>
      <c r="O40" s="11"/>
      <c r="P40" s="11"/>
      <c r="Q40" s="11"/>
      <c r="R40" s="12"/>
      <c r="S40" s="112" t="s">
        <v>57</v>
      </c>
      <c r="T40" s="113"/>
      <c r="U40" s="113"/>
      <c r="V40" s="90"/>
      <c r="W40" s="4"/>
    </row>
    <row r="41" spans="1:23" ht="15">
      <c r="A41" s="8" t="s">
        <v>124</v>
      </c>
      <c r="B41" s="71" t="s">
        <v>70</v>
      </c>
      <c r="C41" s="22">
        <v>0</v>
      </c>
      <c r="D41" s="13">
        <v>3</v>
      </c>
      <c r="E41" s="13" t="s">
        <v>55</v>
      </c>
      <c r="F41" s="42">
        <v>3</v>
      </c>
      <c r="G41" s="4"/>
      <c r="H41" s="2"/>
      <c r="I41" s="2"/>
      <c r="J41" s="24"/>
      <c r="K41" s="10"/>
      <c r="L41" s="11"/>
      <c r="M41" s="11"/>
      <c r="N41" s="12"/>
      <c r="O41" s="11"/>
      <c r="P41" s="11"/>
      <c r="Q41" s="11"/>
      <c r="R41" s="12"/>
      <c r="S41" s="112" t="s">
        <v>72</v>
      </c>
      <c r="T41" s="113"/>
      <c r="U41" s="113"/>
      <c r="V41" s="90"/>
      <c r="W41" s="4"/>
    </row>
    <row r="42" spans="1:23" ht="15">
      <c r="A42" s="8" t="s">
        <v>125</v>
      </c>
      <c r="B42" s="71" t="s">
        <v>34</v>
      </c>
      <c r="C42" s="22">
        <v>0</v>
      </c>
      <c r="D42" s="13">
        <v>3</v>
      </c>
      <c r="E42" s="13" t="s">
        <v>55</v>
      </c>
      <c r="F42" s="42">
        <v>3</v>
      </c>
      <c r="G42" s="10"/>
      <c r="H42" s="11"/>
      <c r="I42" s="11"/>
      <c r="J42" s="12"/>
      <c r="K42" s="4"/>
      <c r="L42" s="2"/>
      <c r="M42" s="2"/>
      <c r="N42" s="24"/>
      <c r="O42" s="11"/>
      <c r="P42" s="11"/>
      <c r="Q42" s="11"/>
      <c r="R42" s="12"/>
      <c r="S42" s="113" t="s">
        <v>64</v>
      </c>
      <c r="T42" s="113"/>
      <c r="U42" s="113"/>
      <c r="V42" s="114"/>
      <c r="W42" s="4"/>
    </row>
    <row r="43" spans="1:23" ht="15">
      <c r="A43" s="8" t="s">
        <v>83</v>
      </c>
      <c r="B43" s="71" t="s">
        <v>17</v>
      </c>
      <c r="C43" s="22">
        <v>0</v>
      </c>
      <c r="D43" s="13">
        <v>2</v>
      </c>
      <c r="E43" s="13" t="s">
        <v>55</v>
      </c>
      <c r="F43" s="42">
        <v>3</v>
      </c>
      <c r="G43" s="10"/>
      <c r="H43" s="11"/>
      <c r="I43" s="11"/>
      <c r="J43" s="12"/>
      <c r="K43" s="4"/>
      <c r="L43" s="2"/>
      <c r="M43" s="2"/>
      <c r="N43" s="24"/>
      <c r="O43" s="11"/>
      <c r="P43" s="11"/>
      <c r="Q43" s="11"/>
      <c r="R43" s="12"/>
      <c r="S43" s="113" t="s">
        <v>74</v>
      </c>
      <c r="T43" s="113"/>
      <c r="U43" s="162"/>
      <c r="V43" s="90"/>
      <c r="W43" s="4"/>
    </row>
    <row r="44" spans="1:23" ht="13.5" thickBot="1">
      <c r="A44" s="8" t="s">
        <v>84</v>
      </c>
      <c r="B44" s="43" t="s">
        <v>73</v>
      </c>
      <c r="C44" s="28"/>
      <c r="D44" s="3"/>
      <c r="E44" s="3"/>
      <c r="F44" s="3"/>
      <c r="G44" s="72">
        <v>0</v>
      </c>
      <c r="H44" s="6">
        <v>2</v>
      </c>
      <c r="I44" s="6" t="s">
        <v>55</v>
      </c>
      <c r="J44" s="73">
        <v>3</v>
      </c>
      <c r="K44" s="40"/>
      <c r="L44" s="3"/>
      <c r="M44" s="3"/>
      <c r="N44" s="41"/>
      <c r="O44" s="11"/>
      <c r="P44" s="11"/>
      <c r="Q44" s="11"/>
      <c r="R44" s="12"/>
      <c r="S44" s="113" t="s">
        <v>74</v>
      </c>
      <c r="T44" s="113"/>
      <c r="U44" s="162"/>
      <c r="V44" s="90"/>
      <c r="W44" s="4"/>
    </row>
    <row r="45" spans="1:23" s="30" customFormat="1" ht="15.75" thickBot="1">
      <c r="A45" s="38" t="s">
        <v>129</v>
      </c>
      <c r="B45" s="94" t="s">
        <v>35</v>
      </c>
      <c r="C45" s="52"/>
      <c r="D45" s="50"/>
      <c r="E45" s="50"/>
      <c r="F45" s="49"/>
      <c r="G45" s="17">
        <v>0</v>
      </c>
      <c r="H45" s="15">
        <v>160</v>
      </c>
      <c r="I45" s="15" t="s">
        <v>55</v>
      </c>
      <c r="J45" s="15">
        <v>5</v>
      </c>
      <c r="K45" s="74"/>
      <c r="L45" s="74"/>
      <c r="M45" s="74"/>
      <c r="N45" s="75"/>
      <c r="O45" s="50"/>
      <c r="P45" s="50"/>
      <c r="Q45" s="50"/>
      <c r="R45" s="49"/>
      <c r="S45" s="124" t="s">
        <v>61</v>
      </c>
      <c r="T45" s="125"/>
      <c r="U45" s="125"/>
      <c r="V45" s="126"/>
      <c r="W45" s="29"/>
    </row>
    <row r="46" spans="1:23" s="30" customFormat="1" ht="15">
      <c r="A46" s="38" t="s">
        <v>126</v>
      </c>
      <c r="B46" s="95" t="s">
        <v>80</v>
      </c>
      <c r="C46" s="46"/>
      <c r="D46" s="46"/>
      <c r="E46" s="46"/>
      <c r="F46" s="47"/>
      <c r="G46" s="48">
        <v>0</v>
      </c>
      <c r="H46" s="76">
        <v>3</v>
      </c>
      <c r="I46" s="76" t="s">
        <v>55</v>
      </c>
      <c r="J46" s="77">
        <v>5</v>
      </c>
      <c r="K46" s="78"/>
      <c r="L46" s="79"/>
      <c r="M46" s="79"/>
      <c r="N46" s="80"/>
      <c r="O46" s="45"/>
      <c r="P46" s="46"/>
      <c r="Q46" s="46"/>
      <c r="R46" s="46"/>
      <c r="S46" s="169" t="s">
        <v>61</v>
      </c>
      <c r="T46" s="170"/>
      <c r="U46" s="171"/>
      <c r="V46" s="91"/>
      <c r="W46" s="29"/>
    </row>
    <row r="47" spans="1:23" s="30" customFormat="1" ht="15.75" thickBot="1">
      <c r="A47" s="38" t="s">
        <v>127</v>
      </c>
      <c r="B47" s="96" t="s">
        <v>81</v>
      </c>
      <c r="C47" s="11"/>
      <c r="D47" s="11"/>
      <c r="E47" s="11"/>
      <c r="F47" s="12"/>
      <c r="G47" s="81"/>
      <c r="H47" s="82"/>
      <c r="I47" s="82"/>
      <c r="J47" s="83"/>
      <c r="K47" s="22">
        <v>0</v>
      </c>
      <c r="L47" s="13">
        <v>3</v>
      </c>
      <c r="M47" s="13" t="s">
        <v>55</v>
      </c>
      <c r="N47" s="39">
        <v>10</v>
      </c>
      <c r="O47" s="10"/>
      <c r="P47" s="11"/>
      <c r="Q47" s="11"/>
      <c r="R47" s="11"/>
      <c r="S47" s="172" t="s">
        <v>61</v>
      </c>
      <c r="T47" s="173"/>
      <c r="U47" s="174"/>
      <c r="V47" s="91"/>
      <c r="W47" s="29"/>
    </row>
    <row r="48" spans="1:23" ht="15.75" thickBot="1">
      <c r="A48" s="38" t="s">
        <v>128</v>
      </c>
      <c r="B48" s="97" t="s">
        <v>82</v>
      </c>
      <c r="C48" s="26"/>
      <c r="D48" s="26"/>
      <c r="E48" s="26"/>
      <c r="F48" s="27"/>
      <c r="G48" s="40"/>
      <c r="H48" s="3"/>
      <c r="I48" s="3"/>
      <c r="J48" s="41"/>
      <c r="K48" s="40"/>
      <c r="L48" s="3"/>
      <c r="M48" s="3"/>
      <c r="N48" s="41"/>
      <c r="O48" s="72">
        <v>0</v>
      </c>
      <c r="P48" s="6">
        <v>3</v>
      </c>
      <c r="Q48" s="6" t="s">
        <v>55</v>
      </c>
      <c r="R48" s="73">
        <v>15</v>
      </c>
      <c r="S48" s="166" t="s">
        <v>61</v>
      </c>
      <c r="T48" s="167"/>
      <c r="U48" s="168"/>
      <c r="V48" s="98"/>
      <c r="W48" s="4"/>
    </row>
    <row r="49" spans="1:23" ht="15.75" thickBot="1">
      <c r="A49" s="38" t="s">
        <v>85</v>
      </c>
      <c r="B49" s="99" t="s">
        <v>52</v>
      </c>
      <c r="C49" s="52">
        <v>0</v>
      </c>
      <c r="D49" s="15">
        <v>2</v>
      </c>
      <c r="E49" s="15" t="s">
        <v>53</v>
      </c>
      <c r="F49" s="51">
        <v>0</v>
      </c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49"/>
      <c r="S49" s="101"/>
      <c r="T49" s="102"/>
      <c r="U49" s="103"/>
      <c r="V49" s="100"/>
      <c r="W49" s="4"/>
    </row>
    <row r="50" spans="1:23" ht="15">
      <c r="A50" s="8"/>
      <c r="B50" s="70" t="s">
        <v>76</v>
      </c>
      <c r="C50" s="157">
        <f>+F18</f>
        <v>25</v>
      </c>
      <c r="D50" s="155"/>
      <c r="E50" s="155"/>
      <c r="F50" s="156"/>
      <c r="G50" s="158">
        <f>J25</f>
        <v>20</v>
      </c>
      <c r="H50" s="155"/>
      <c r="I50" s="155"/>
      <c r="J50" s="156"/>
      <c r="K50" s="158">
        <f>N31</f>
        <v>17</v>
      </c>
      <c r="L50" s="155"/>
      <c r="M50" s="155"/>
      <c r="N50" s="156"/>
      <c r="O50" s="158">
        <f>R37</f>
        <v>17</v>
      </c>
      <c r="P50" s="155"/>
      <c r="Q50" s="155"/>
      <c r="R50" s="156"/>
      <c r="S50" s="163">
        <f>SUM(C50:R50)</f>
        <v>79</v>
      </c>
      <c r="T50" s="164"/>
      <c r="U50" s="164"/>
      <c r="V50" s="165"/>
      <c r="W50" s="4"/>
    </row>
    <row r="51" spans="1:23" ht="15">
      <c r="A51" s="8"/>
      <c r="B51" s="70" t="s">
        <v>5</v>
      </c>
      <c r="C51" s="127">
        <v>3</v>
      </c>
      <c r="D51" s="110"/>
      <c r="E51" s="110"/>
      <c r="F51" s="111"/>
      <c r="G51" s="109"/>
      <c r="H51" s="110"/>
      <c r="I51" s="110"/>
      <c r="J51" s="111"/>
      <c r="K51" s="109">
        <v>3</v>
      </c>
      <c r="L51" s="110"/>
      <c r="M51" s="110"/>
      <c r="N51" s="111"/>
      <c r="O51" s="109"/>
      <c r="P51" s="110"/>
      <c r="Q51" s="110"/>
      <c r="R51" s="111"/>
      <c r="S51" s="146">
        <f>SUM(C51:R51)</f>
        <v>6</v>
      </c>
      <c r="T51" s="147"/>
      <c r="U51" s="147"/>
      <c r="V51" s="148"/>
      <c r="W51" s="4"/>
    </row>
    <row r="52" spans="1:23" ht="15">
      <c r="A52" s="8"/>
      <c r="B52" s="70" t="s">
        <v>35</v>
      </c>
      <c r="C52" s="127"/>
      <c r="D52" s="110"/>
      <c r="E52" s="110"/>
      <c r="F52" s="111"/>
      <c r="G52" s="109">
        <v>5</v>
      </c>
      <c r="H52" s="110"/>
      <c r="I52" s="110"/>
      <c r="J52" s="111"/>
      <c r="K52" s="109"/>
      <c r="L52" s="110"/>
      <c r="M52" s="110"/>
      <c r="N52" s="111"/>
      <c r="O52" s="109"/>
      <c r="P52" s="110"/>
      <c r="Q52" s="110"/>
      <c r="R52" s="111"/>
      <c r="S52" s="146">
        <f>SUM(C52:R52)</f>
        <v>5</v>
      </c>
      <c r="T52" s="147"/>
      <c r="U52" s="147"/>
      <c r="V52" s="148"/>
      <c r="W52" s="4"/>
    </row>
    <row r="53" spans="1:23" ht="15.75" thickBot="1">
      <c r="A53" s="8"/>
      <c r="B53" s="84" t="s">
        <v>12</v>
      </c>
      <c r="C53" s="132"/>
      <c r="D53" s="130"/>
      <c r="E53" s="130"/>
      <c r="F53" s="131"/>
      <c r="G53" s="129">
        <v>5</v>
      </c>
      <c r="H53" s="130"/>
      <c r="I53" s="130"/>
      <c r="J53" s="131"/>
      <c r="K53" s="129">
        <v>10</v>
      </c>
      <c r="L53" s="130"/>
      <c r="M53" s="130"/>
      <c r="N53" s="131"/>
      <c r="O53" s="129">
        <v>15</v>
      </c>
      <c r="P53" s="130"/>
      <c r="Q53" s="130"/>
      <c r="R53" s="131"/>
      <c r="S53" s="149">
        <f>SUM(C53:R53)</f>
        <v>30</v>
      </c>
      <c r="T53" s="150"/>
      <c r="U53" s="150"/>
      <c r="V53" s="151"/>
      <c r="W53" s="4"/>
    </row>
    <row r="54" spans="1:23" ht="15.75" thickBot="1">
      <c r="A54" s="38"/>
      <c r="B54" s="85" t="s">
        <v>6</v>
      </c>
      <c r="C54" s="155" t="s">
        <v>47</v>
      </c>
      <c r="D54" s="155"/>
      <c r="E54" s="155"/>
      <c r="F54" s="156"/>
      <c r="G54" s="152">
        <v>30</v>
      </c>
      <c r="H54" s="153"/>
      <c r="I54" s="153"/>
      <c r="J54" s="154"/>
      <c r="K54" s="158" t="s">
        <v>48</v>
      </c>
      <c r="L54" s="155"/>
      <c r="M54" s="155"/>
      <c r="N54" s="156"/>
      <c r="O54" s="158">
        <v>32</v>
      </c>
      <c r="P54" s="155"/>
      <c r="Q54" s="155"/>
      <c r="R54" s="156"/>
      <c r="S54" s="101">
        <f>SUM(S50:V53)</f>
        <v>120</v>
      </c>
      <c r="T54" s="128"/>
      <c r="U54" s="128"/>
      <c r="V54" s="117"/>
      <c r="W54" s="4"/>
    </row>
    <row r="55" spans="1:23" ht="15.75" thickBot="1">
      <c r="A55" s="38"/>
      <c r="B55" s="86" t="s">
        <v>79</v>
      </c>
      <c r="C55" s="15">
        <v>14</v>
      </c>
      <c r="D55" s="87" t="s">
        <v>77</v>
      </c>
      <c r="E55" s="116" t="s">
        <v>78</v>
      </c>
      <c r="F55" s="117"/>
      <c r="G55" s="16">
        <v>12</v>
      </c>
      <c r="H55" s="15">
        <v>11</v>
      </c>
      <c r="I55" s="116">
        <v>23</v>
      </c>
      <c r="J55" s="117"/>
      <c r="K55" s="17">
        <v>8</v>
      </c>
      <c r="L55" s="87" t="s">
        <v>67</v>
      </c>
      <c r="M55" s="116" t="s">
        <v>66</v>
      </c>
      <c r="N55" s="117"/>
      <c r="O55" s="16">
        <v>9</v>
      </c>
      <c r="P55" s="15">
        <v>11</v>
      </c>
      <c r="Q55" s="116">
        <v>20</v>
      </c>
      <c r="R55" s="117"/>
      <c r="S55" s="159"/>
      <c r="T55" s="160"/>
      <c r="U55" s="160"/>
      <c r="V55" s="161"/>
      <c r="W55" s="4"/>
    </row>
    <row r="57" ht="15">
      <c r="A57" s="93" t="s">
        <v>95</v>
      </c>
    </row>
    <row r="58" ht="15">
      <c r="A58" s="92"/>
    </row>
    <row r="59" ht="15">
      <c r="A59" s="93" t="s">
        <v>91</v>
      </c>
    </row>
    <row r="60" ht="15">
      <c r="A60" s="93" t="s">
        <v>92</v>
      </c>
    </row>
    <row r="61" ht="15">
      <c r="A61" s="93" t="s">
        <v>93</v>
      </c>
    </row>
    <row r="62" ht="15">
      <c r="A62" s="93" t="s">
        <v>94</v>
      </c>
    </row>
  </sheetData>
  <sheetProtection/>
  <mergeCells count="106">
    <mergeCell ref="A4:V4"/>
    <mergeCell ref="K10:N10"/>
    <mergeCell ref="O10:R10"/>
    <mergeCell ref="S19:V19"/>
    <mergeCell ref="S17:V17"/>
    <mergeCell ref="C38:F38"/>
    <mergeCell ref="G38:J38"/>
    <mergeCell ref="K38:N38"/>
    <mergeCell ref="O38:R38"/>
    <mergeCell ref="S34:V34"/>
    <mergeCell ref="I18:J18"/>
    <mergeCell ref="M18:N18"/>
    <mergeCell ref="S22:V22"/>
    <mergeCell ref="S29:V29"/>
    <mergeCell ref="Q31:R31"/>
    <mergeCell ref="S24:V24"/>
    <mergeCell ref="I31:J31"/>
    <mergeCell ref="S48:U48"/>
    <mergeCell ref="S46:U46"/>
    <mergeCell ref="S43:U43"/>
    <mergeCell ref="S31:V31"/>
    <mergeCell ref="S23:V23"/>
    <mergeCell ref="S21:U21"/>
    <mergeCell ref="S47:U47"/>
    <mergeCell ref="S38:V38"/>
    <mergeCell ref="S41:U41"/>
    <mergeCell ref="S39:V39"/>
    <mergeCell ref="S42:V42"/>
    <mergeCell ref="S44:U44"/>
    <mergeCell ref="S40:U40"/>
    <mergeCell ref="K54:N54"/>
    <mergeCell ref="E25:F25"/>
    <mergeCell ref="S25:V25"/>
    <mergeCell ref="S30:V30"/>
    <mergeCell ref="S50:V50"/>
    <mergeCell ref="O50:R50"/>
    <mergeCell ref="S45:V45"/>
    <mergeCell ref="C50:F50"/>
    <mergeCell ref="K50:N50"/>
    <mergeCell ref="G50:J50"/>
    <mergeCell ref="S55:V55"/>
    <mergeCell ref="S51:V51"/>
    <mergeCell ref="O51:R51"/>
    <mergeCell ref="O52:R52"/>
    <mergeCell ref="O53:R53"/>
    <mergeCell ref="Q55:R55"/>
    <mergeCell ref="O54:R54"/>
    <mergeCell ref="S52:V52"/>
    <mergeCell ref="S53:V53"/>
    <mergeCell ref="S54:V54"/>
    <mergeCell ref="I55:J55"/>
    <mergeCell ref="M55:N55"/>
    <mergeCell ref="E37:F37"/>
    <mergeCell ref="M37:N37"/>
    <mergeCell ref="E55:F55"/>
    <mergeCell ref="G54:J54"/>
    <mergeCell ref="C54:F54"/>
    <mergeCell ref="B2:V2"/>
    <mergeCell ref="B5:V5"/>
    <mergeCell ref="I37:J37"/>
    <mergeCell ref="B3:V3"/>
    <mergeCell ref="S26:V26"/>
    <mergeCell ref="S7:V9"/>
    <mergeCell ref="S32:V32"/>
    <mergeCell ref="Q25:R25"/>
    <mergeCell ref="E31:F31"/>
    <mergeCell ref="G7:J7"/>
    <mergeCell ref="K53:N53"/>
    <mergeCell ref="G53:J53"/>
    <mergeCell ref="C51:F51"/>
    <mergeCell ref="C52:F52"/>
    <mergeCell ref="G51:J51"/>
    <mergeCell ref="K51:N51"/>
    <mergeCell ref="G52:J52"/>
    <mergeCell ref="C53:F53"/>
    <mergeCell ref="K52:N52"/>
    <mergeCell ref="C7:F7"/>
    <mergeCell ref="S11:V11"/>
    <mergeCell ref="S16:V16"/>
    <mergeCell ref="S37:V37"/>
    <mergeCell ref="S28:V28"/>
    <mergeCell ref="Q18:R18"/>
    <mergeCell ref="S33:V33"/>
    <mergeCell ref="S36:V36"/>
    <mergeCell ref="S20:V20"/>
    <mergeCell ref="S27:V27"/>
    <mergeCell ref="S12:V12"/>
    <mergeCell ref="A7:A9"/>
    <mergeCell ref="S13:U13"/>
    <mergeCell ref="S18:V18"/>
    <mergeCell ref="O7:R7"/>
    <mergeCell ref="O8:R8"/>
    <mergeCell ref="S15:V15"/>
    <mergeCell ref="S10:U10"/>
    <mergeCell ref="S14:V14"/>
    <mergeCell ref="C8:F8"/>
    <mergeCell ref="S49:U49"/>
    <mergeCell ref="S6:U6"/>
    <mergeCell ref="B7:B9"/>
    <mergeCell ref="C10:F10"/>
    <mergeCell ref="G10:J10"/>
    <mergeCell ref="S35:V35"/>
    <mergeCell ref="G8:J8"/>
    <mergeCell ref="K8:N8"/>
    <mergeCell ref="M25:N25"/>
    <mergeCell ref="K7:N7"/>
  </mergeCells>
  <printOptions/>
  <pageMargins left="0.5511811023622047" right="0.5511811023622047" top="0.4330708661417323" bottom="0.5905511811023623" header="0.3937007874015748" footer="0.5118110236220472"/>
  <pageSetup horizontalDpi="600" verticalDpi="600" orientation="landscape" paperSize="9" scale="70" r:id="rId3"/>
  <rowBreaks count="1" manualBreakCount="1">
    <brk id="37" max="2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76.8515625" style="0" customWidth="1"/>
  </cols>
  <sheetData>
    <row r="1" ht="12.75">
      <c r="A1" s="31" t="s">
        <v>36</v>
      </c>
    </row>
    <row r="2" ht="12.75">
      <c r="A2" s="32" t="s">
        <v>37</v>
      </c>
    </row>
    <row r="3" ht="12.75">
      <c r="A3" s="32" t="s">
        <v>38</v>
      </c>
    </row>
    <row r="4" ht="12.75">
      <c r="A4" s="32" t="s">
        <v>39</v>
      </c>
    </row>
    <row r="5" ht="12.75">
      <c r="A5" s="32" t="s">
        <v>40</v>
      </c>
    </row>
    <row r="6" ht="12.75">
      <c r="A6" s="32" t="s">
        <v>41</v>
      </c>
    </row>
    <row r="7" spans="1:2" ht="63.75">
      <c r="A7" s="33" t="s">
        <v>42</v>
      </c>
      <c r="B7">
        <v>20</v>
      </c>
    </row>
    <row r="8" ht="12.75">
      <c r="A8" s="32"/>
    </row>
    <row r="9" ht="12.75">
      <c r="A9" s="32"/>
    </row>
    <row r="10" spans="1:2" ht="127.5">
      <c r="A10" s="34" t="s">
        <v>43</v>
      </c>
      <c r="B10">
        <v>39</v>
      </c>
    </row>
    <row r="11" ht="12.75">
      <c r="A11" s="32"/>
    </row>
    <row r="12" spans="1:2" ht="25.5">
      <c r="A12" s="35" t="s">
        <v>44</v>
      </c>
      <c r="B12">
        <v>20</v>
      </c>
    </row>
    <row r="14" spans="1:2" ht="12.75">
      <c r="A14" s="37" t="s">
        <v>45</v>
      </c>
      <c r="B14" s="36">
        <f>SUM(B7:B12)</f>
        <v>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Guthyné Kerekes Gizella</cp:lastModifiedBy>
  <cp:lastPrinted>2017-04-28T08:37:33Z</cp:lastPrinted>
  <dcterms:created xsi:type="dcterms:W3CDTF">2004-07-08T05:55:20Z</dcterms:created>
  <dcterms:modified xsi:type="dcterms:W3CDTF">2019-03-26T14:57:08Z</dcterms:modified>
  <cp:category/>
  <cp:version/>
  <cp:contentType/>
  <cp:contentStatus/>
</cp:coreProperties>
</file>